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9440" windowHeight="10944" firstSheet="1" activeTab="6"/>
  </bookViews>
  <sheets>
    <sheet name="Calibration - Data Center" sheetId="9" r:id="rId1"/>
    <sheet name="Calibration - Data Left" sheetId="8" r:id="rId2"/>
    <sheet name="Calibration - Data None" sheetId="7" r:id="rId3"/>
    <sheet name="Calibration Vectors" sheetId="10" state="hidden" r:id="rId4"/>
    <sheet name="Balance - Data " sheetId="1" r:id="rId5"/>
    <sheet name="Balance Calculation" sheetId="6" state="hidden" r:id="rId6"/>
    <sheet name="Static Testing Record" sheetId="2" r:id="rId7"/>
    <sheet name="Static Balance Graph" sheetId="5" r:id="rId8"/>
  </sheets>
  <definedNames>
    <definedName name="_00_0002_RDCT1_06JUL2016_Cal0" localSheetId="2">'Calibration - Data None'!$A$1:$I$682</definedName>
    <definedName name="_00_0002_RDCT1_06JUL2016_CalC" localSheetId="0">'Calibration - Data Center'!$A$1:$I$644</definedName>
    <definedName name="_00_0002_RDCT1_06JUL2016_CalL" localSheetId="1">'Calibration - Data Left'!$A$1:$I$646</definedName>
    <definedName name="_00_0002_RDCT1_06JUL2016_Run01" localSheetId="4">'Balance - Data '!$A$1:$I$490</definedName>
  </definedNames>
  <calcPr calcId="144525"/>
</workbook>
</file>

<file path=xl/calcChain.xml><?xml version="1.0" encoding="utf-8"?>
<calcChain xmlns="http://schemas.openxmlformats.org/spreadsheetml/2006/main">
  <c r="P79" i="10" l="1"/>
  <c r="Z10" i="10" l="1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Z58" i="10"/>
  <c r="Z59" i="10"/>
  <c r="Z60" i="10"/>
  <c r="Z61" i="10"/>
  <c r="Z62" i="10"/>
  <c r="Z63" i="10"/>
  <c r="Z64" i="10"/>
  <c r="Z65" i="10"/>
  <c r="Z66" i="10"/>
  <c r="Z67" i="10"/>
  <c r="Z68" i="10"/>
  <c r="Z69" i="10"/>
  <c r="Z70" i="10"/>
  <c r="Z71" i="10"/>
  <c r="Z72" i="10"/>
  <c r="Z73" i="10"/>
  <c r="Z74" i="10"/>
  <c r="Z75" i="10"/>
  <c r="Z76" i="10"/>
  <c r="Z77" i="10"/>
  <c r="Z78" i="10"/>
  <c r="Z79" i="10"/>
  <c r="Z80" i="10"/>
  <c r="Z81" i="10"/>
  <c r="Z9" i="10"/>
  <c r="F4" i="10" l="1"/>
  <c r="G4" i="10"/>
  <c r="K4" i="10"/>
  <c r="N4" i="10" s="1"/>
  <c r="L4" i="10"/>
  <c r="F5" i="10"/>
  <c r="G5" i="10"/>
  <c r="K5" i="10"/>
  <c r="L5" i="10"/>
  <c r="F6" i="10"/>
  <c r="G6" i="10"/>
  <c r="K6" i="10"/>
  <c r="M6" i="10" s="1"/>
  <c r="L6" i="10"/>
  <c r="F7" i="10"/>
  <c r="G7" i="10"/>
  <c r="K7" i="10"/>
  <c r="L7" i="10"/>
  <c r="F8" i="10"/>
  <c r="G8" i="10"/>
  <c r="K8" i="10"/>
  <c r="L8" i="10"/>
  <c r="F9" i="10"/>
  <c r="G9" i="10"/>
  <c r="K9" i="10"/>
  <c r="L9" i="10"/>
  <c r="F10" i="10"/>
  <c r="G10" i="10"/>
  <c r="K10" i="10"/>
  <c r="M10" i="10" s="1"/>
  <c r="L10" i="10"/>
  <c r="F11" i="10"/>
  <c r="G11" i="10"/>
  <c r="K11" i="10"/>
  <c r="L11" i="10"/>
  <c r="F12" i="10"/>
  <c r="G12" i="10"/>
  <c r="K12" i="10"/>
  <c r="L12" i="10"/>
  <c r="F13" i="10"/>
  <c r="G13" i="10"/>
  <c r="K13" i="10"/>
  <c r="L13" i="10"/>
  <c r="F14" i="10"/>
  <c r="G14" i="10"/>
  <c r="K14" i="10"/>
  <c r="M14" i="10" s="1"/>
  <c r="L14" i="10"/>
  <c r="F15" i="10"/>
  <c r="G15" i="10"/>
  <c r="K15" i="10"/>
  <c r="M15" i="10" s="1"/>
  <c r="L15" i="10"/>
  <c r="F16" i="10"/>
  <c r="G16" i="10"/>
  <c r="K16" i="10"/>
  <c r="L16" i="10"/>
  <c r="F17" i="10"/>
  <c r="G17" i="10"/>
  <c r="K17" i="10"/>
  <c r="M17" i="10" s="1"/>
  <c r="L17" i="10"/>
  <c r="F18" i="10"/>
  <c r="G18" i="10"/>
  <c r="K18" i="10"/>
  <c r="M18" i="10" s="1"/>
  <c r="L18" i="10"/>
  <c r="F19" i="10"/>
  <c r="G19" i="10"/>
  <c r="K19" i="10"/>
  <c r="M19" i="10" s="1"/>
  <c r="L19" i="10"/>
  <c r="F20" i="10"/>
  <c r="G20" i="10"/>
  <c r="K20" i="10"/>
  <c r="L20" i="10"/>
  <c r="F21" i="10"/>
  <c r="G21" i="10"/>
  <c r="K21" i="10"/>
  <c r="L21" i="10"/>
  <c r="F22" i="10"/>
  <c r="G22" i="10"/>
  <c r="K22" i="10"/>
  <c r="M22" i="10" s="1"/>
  <c r="L22" i="10"/>
  <c r="F23" i="10"/>
  <c r="G23" i="10"/>
  <c r="K23" i="10"/>
  <c r="L23" i="10"/>
  <c r="F24" i="10"/>
  <c r="G24" i="10"/>
  <c r="K24" i="10"/>
  <c r="L24" i="10"/>
  <c r="F25" i="10"/>
  <c r="G25" i="10"/>
  <c r="K25" i="10"/>
  <c r="L25" i="10"/>
  <c r="F26" i="10"/>
  <c r="G26" i="10"/>
  <c r="K26" i="10"/>
  <c r="M26" i="10" s="1"/>
  <c r="L26" i="10"/>
  <c r="F27" i="10"/>
  <c r="G27" i="10"/>
  <c r="K27" i="10"/>
  <c r="M27" i="10" s="1"/>
  <c r="L27" i="10"/>
  <c r="F28" i="10"/>
  <c r="G28" i="10"/>
  <c r="K28" i="10"/>
  <c r="N28" i="10" s="1"/>
  <c r="L28" i="10"/>
  <c r="F29" i="10"/>
  <c r="G29" i="10"/>
  <c r="K29" i="10"/>
  <c r="L29" i="10"/>
  <c r="F30" i="10"/>
  <c r="G30" i="10"/>
  <c r="K30" i="10"/>
  <c r="M30" i="10" s="1"/>
  <c r="L30" i="10"/>
  <c r="F31" i="10"/>
  <c r="G31" i="10"/>
  <c r="K31" i="10"/>
  <c r="M31" i="10" s="1"/>
  <c r="L31" i="10"/>
  <c r="F32" i="10"/>
  <c r="G32" i="10"/>
  <c r="K32" i="10"/>
  <c r="L32" i="10"/>
  <c r="F33" i="10"/>
  <c r="G33" i="10"/>
  <c r="K33" i="10"/>
  <c r="M33" i="10" s="1"/>
  <c r="L33" i="10"/>
  <c r="F34" i="10"/>
  <c r="G34" i="10"/>
  <c r="K34" i="10"/>
  <c r="M34" i="10" s="1"/>
  <c r="L34" i="10"/>
  <c r="F35" i="10"/>
  <c r="G35" i="10"/>
  <c r="K35" i="10"/>
  <c r="L35" i="10"/>
  <c r="F36" i="10"/>
  <c r="G36" i="10"/>
  <c r="K36" i="10"/>
  <c r="N36" i="10" s="1"/>
  <c r="L36" i="10"/>
  <c r="F37" i="10"/>
  <c r="G37" i="10"/>
  <c r="K37" i="10"/>
  <c r="L37" i="10"/>
  <c r="F38" i="10"/>
  <c r="G38" i="10"/>
  <c r="K38" i="10"/>
  <c r="M38" i="10" s="1"/>
  <c r="L38" i="10"/>
  <c r="F39" i="10"/>
  <c r="G39" i="10"/>
  <c r="K39" i="10"/>
  <c r="L39" i="10"/>
  <c r="F40" i="10"/>
  <c r="G40" i="10"/>
  <c r="K40" i="10"/>
  <c r="L40" i="10"/>
  <c r="F41" i="10"/>
  <c r="G41" i="10"/>
  <c r="K41" i="10"/>
  <c r="L41" i="10"/>
  <c r="F42" i="10"/>
  <c r="G42" i="10"/>
  <c r="K42" i="10"/>
  <c r="M42" i="10" s="1"/>
  <c r="L42" i="10"/>
  <c r="F43" i="10"/>
  <c r="G43" i="10"/>
  <c r="K43" i="10"/>
  <c r="L43" i="10"/>
  <c r="F44" i="10"/>
  <c r="G44" i="10"/>
  <c r="K44" i="10"/>
  <c r="N44" i="10" s="1"/>
  <c r="L44" i="10"/>
  <c r="F45" i="10"/>
  <c r="G45" i="10"/>
  <c r="K45" i="10"/>
  <c r="L45" i="10"/>
  <c r="F46" i="10"/>
  <c r="G46" i="10"/>
  <c r="K46" i="10"/>
  <c r="M46" i="10" s="1"/>
  <c r="L46" i="10"/>
  <c r="F47" i="10"/>
  <c r="G47" i="10"/>
  <c r="K47" i="10"/>
  <c r="M47" i="10" s="1"/>
  <c r="L47" i="10"/>
  <c r="F48" i="10"/>
  <c r="G48" i="10"/>
  <c r="K48" i="10"/>
  <c r="L48" i="10"/>
  <c r="F49" i="10"/>
  <c r="G49" i="10"/>
  <c r="K49" i="10"/>
  <c r="M49" i="10" s="1"/>
  <c r="L49" i="10"/>
  <c r="F50" i="10"/>
  <c r="G50" i="10"/>
  <c r="K50" i="10"/>
  <c r="M50" i="10" s="1"/>
  <c r="L50" i="10"/>
  <c r="F51" i="10"/>
  <c r="G51" i="10"/>
  <c r="K51" i="10"/>
  <c r="M51" i="10" s="1"/>
  <c r="L51" i="10"/>
  <c r="F52" i="10"/>
  <c r="G52" i="10"/>
  <c r="K52" i="10"/>
  <c r="L52" i="10"/>
  <c r="F53" i="10"/>
  <c r="G53" i="10"/>
  <c r="K53" i="10"/>
  <c r="L53" i="10"/>
  <c r="F54" i="10"/>
  <c r="G54" i="10"/>
  <c r="K54" i="10"/>
  <c r="M54" i="10" s="1"/>
  <c r="L54" i="10"/>
  <c r="F55" i="10"/>
  <c r="G55" i="10"/>
  <c r="K55" i="10"/>
  <c r="M55" i="10" s="1"/>
  <c r="L55" i="10"/>
  <c r="F56" i="10"/>
  <c r="G56" i="10"/>
  <c r="K56" i="10"/>
  <c r="L56" i="10"/>
  <c r="F57" i="10"/>
  <c r="G57" i="10"/>
  <c r="K57" i="10"/>
  <c r="L57" i="10"/>
  <c r="F58" i="10"/>
  <c r="G58" i="10"/>
  <c r="K58" i="10"/>
  <c r="M58" i="10" s="1"/>
  <c r="L58" i="10"/>
  <c r="F59" i="10"/>
  <c r="G59" i="10"/>
  <c r="K59" i="10"/>
  <c r="L59" i="10"/>
  <c r="F60" i="10"/>
  <c r="G60" i="10"/>
  <c r="K60" i="10"/>
  <c r="L60" i="10"/>
  <c r="F61" i="10"/>
  <c r="G61" i="10"/>
  <c r="K61" i="10"/>
  <c r="L61" i="10"/>
  <c r="F62" i="10"/>
  <c r="G62" i="10"/>
  <c r="K62" i="10"/>
  <c r="M62" i="10" s="1"/>
  <c r="L62" i="10"/>
  <c r="F63" i="10"/>
  <c r="G63" i="10"/>
  <c r="K63" i="10"/>
  <c r="M63" i="10" s="1"/>
  <c r="L63" i="10"/>
  <c r="F64" i="10"/>
  <c r="G64" i="10"/>
  <c r="K64" i="10"/>
  <c r="L64" i="10"/>
  <c r="F65" i="10"/>
  <c r="G65" i="10"/>
  <c r="K65" i="10"/>
  <c r="M65" i="10" s="1"/>
  <c r="L65" i="10"/>
  <c r="F66" i="10"/>
  <c r="G66" i="10"/>
  <c r="K66" i="10"/>
  <c r="M66" i="10" s="1"/>
  <c r="L66" i="10"/>
  <c r="F67" i="10"/>
  <c r="G67" i="10"/>
  <c r="K67" i="10"/>
  <c r="L67" i="10"/>
  <c r="F68" i="10"/>
  <c r="G68" i="10"/>
  <c r="K68" i="10"/>
  <c r="M68" i="10" s="1"/>
  <c r="L68" i="10"/>
  <c r="F69" i="10"/>
  <c r="G69" i="10"/>
  <c r="K69" i="10"/>
  <c r="L69" i="10"/>
  <c r="F70" i="10"/>
  <c r="G70" i="10"/>
  <c r="K70" i="10"/>
  <c r="L70" i="10"/>
  <c r="F71" i="10"/>
  <c r="H71" i="10" s="1"/>
  <c r="G71" i="10"/>
  <c r="K71" i="10"/>
  <c r="L71" i="10"/>
  <c r="F72" i="10"/>
  <c r="G72" i="10"/>
  <c r="K72" i="10"/>
  <c r="L72" i="10"/>
  <c r="F73" i="10"/>
  <c r="G73" i="10"/>
  <c r="K73" i="10"/>
  <c r="L73" i="10"/>
  <c r="F74" i="10"/>
  <c r="G74" i="10"/>
  <c r="K74" i="10"/>
  <c r="M74" i="10" s="1"/>
  <c r="L74" i="10"/>
  <c r="F75" i="10"/>
  <c r="G75" i="10"/>
  <c r="K75" i="10"/>
  <c r="N75" i="10" s="1"/>
  <c r="L75" i="10"/>
  <c r="F76" i="10"/>
  <c r="G76" i="10"/>
  <c r="K76" i="10"/>
  <c r="L76" i="10"/>
  <c r="F77" i="10"/>
  <c r="G77" i="10"/>
  <c r="K77" i="10"/>
  <c r="L77" i="10"/>
  <c r="F78" i="10"/>
  <c r="G78" i="10"/>
  <c r="K78" i="10"/>
  <c r="L78" i="10"/>
  <c r="F79" i="10"/>
  <c r="H79" i="10" s="1"/>
  <c r="G79" i="10"/>
  <c r="K79" i="10"/>
  <c r="L79" i="10"/>
  <c r="F80" i="10"/>
  <c r="G80" i="10"/>
  <c r="K80" i="10"/>
  <c r="L80" i="10"/>
  <c r="F81" i="10"/>
  <c r="G81" i="10"/>
  <c r="K81" i="10"/>
  <c r="L81" i="10"/>
  <c r="F82" i="10"/>
  <c r="G82" i="10"/>
  <c r="K82" i="10"/>
  <c r="M82" i="10" s="1"/>
  <c r="L82" i="10"/>
  <c r="F83" i="10"/>
  <c r="G83" i="10"/>
  <c r="K83" i="10"/>
  <c r="L83" i="10"/>
  <c r="F84" i="10"/>
  <c r="G84" i="10"/>
  <c r="K84" i="10"/>
  <c r="M84" i="10" s="1"/>
  <c r="L84" i="10"/>
  <c r="F85" i="10"/>
  <c r="G85" i="10"/>
  <c r="K85" i="10"/>
  <c r="L85" i="10"/>
  <c r="F86" i="10"/>
  <c r="G86" i="10"/>
  <c r="K86" i="10"/>
  <c r="N86" i="10" s="1"/>
  <c r="L86" i="10"/>
  <c r="F87" i="10"/>
  <c r="H87" i="10" s="1"/>
  <c r="G87" i="10"/>
  <c r="K87" i="10"/>
  <c r="L87" i="10"/>
  <c r="F88" i="10"/>
  <c r="G88" i="10"/>
  <c r="K88" i="10"/>
  <c r="L88" i="10"/>
  <c r="F89" i="10"/>
  <c r="H89" i="10" s="1"/>
  <c r="G89" i="10"/>
  <c r="K89" i="10"/>
  <c r="L89" i="10"/>
  <c r="F90" i="10"/>
  <c r="G90" i="10"/>
  <c r="K90" i="10"/>
  <c r="L90" i="10"/>
  <c r="F91" i="10"/>
  <c r="G91" i="10"/>
  <c r="K91" i="10"/>
  <c r="L91" i="10"/>
  <c r="F92" i="10"/>
  <c r="G92" i="10"/>
  <c r="K92" i="10"/>
  <c r="N92" i="10" s="1"/>
  <c r="L92" i="10"/>
  <c r="F93" i="10"/>
  <c r="H93" i="10" s="1"/>
  <c r="G93" i="10"/>
  <c r="K93" i="10"/>
  <c r="L93" i="10"/>
  <c r="F94" i="10"/>
  <c r="G94" i="10"/>
  <c r="K94" i="10"/>
  <c r="L94" i="10"/>
  <c r="F95" i="10"/>
  <c r="G95" i="10"/>
  <c r="K95" i="10"/>
  <c r="M95" i="10" s="1"/>
  <c r="L95" i="10"/>
  <c r="F96" i="10"/>
  <c r="G96" i="10"/>
  <c r="K96" i="10"/>
  <c r="N96" i="10" s="1"/>
  <c r="L96" i="10"/>
  <c r="F97" i="10"/>
  <c r="G97" i="10"/>
  <c r="K97" i="10"/>
  <c r="N97" i="10" s="1"/>
  <c r="L97" i="10"/>
  <c r="F98" i="10"/>
  <c r="G98" i="10"/>
  <c r="K98" i="10"/>
  <c r="L98" i="10"/>
  <c r="F99" i="10"/>
  <c r="G99" i="10"/>
  <c r="K99" i="10"/>
  <c r="L99" i="10"/>
  <c r="F100" i="10"/>
  <c r="H100" i="10" s="1"/>
  <c r="G100" i="10"/>
  <c r="K100" i="10"/>
  <c r="N100" i="10" s="1"/>
  <c r="L100" i="10"/>
  <c r="F101" i="10"/>
  <c r="G101" i="10"/>
  <c r="K101" i="10"/>
  <c r="L101" i="10"/>
  <c r="F102" i="10"/>
  <c r="G102" i="10"/>
  <c r="K102" i="10"/>
  <c r="N102" i="10" s="1"/>
  <c r="L102" i="10"/>
  <c r="F103" i="10"/>
  <c r="G103" i="10"/>
  <c r="K103" i="10"/>
  <c r="L103" i="10"/>
  <c r="F104" i="10"/>
  <c r="G104" i="10"/>
  <c r="K104" i="10"/>
  <c r="L104" i="10"/>
  <c r="F105" i="10"/>
  <c r="G105" i="10"/>
  <c r="K105" i="10"/>
  <c r="L105" i="10"/>
  <c r="F106" i="10"/>
  <c r="G106" i="10"/>
  <c r="K106" i="10"/>
  <c r="N106" i="10" s="1"/>
  <c r="L106" i="10"/>
  <c r="F107" i="10"/>
  <c r="H107" i="10" s="1"/>
  <c r="G107" i="10"/>
  <c r="K107" i="10"/>
  <c r="M107" i="10" s="1"/>
  <c r="L107" i="10"/>
  <c r="F108" i="10"/>
  <c r="G108" i="10"/>
  <c r="K108" i="10"/>
  <c r="N108" i="10" s="1"/>
  <c r="L108" i="10"/>
  <c r="F109" i="10"/>
  <c r="G109" i="10"/>
  <c r="K109" i="10"/>
  <c r="N109" i="10" s="1"/>
  <c r="L109" i="10"/>
  <c r="F110" i="10"/>
  <c r="G110" i="10"/>
  <c r="K110" i="10"/>
  <c r="L110" i="10"/>
  <c r="F111" i="10"/>
  <c r="G111" i="10"/>
  <c r="K111" i="10"/>
  <c r="L111" i="10"/>
  <c r="F112" i="10"/>
  <c r="H112" i="10" s="1"/>
  <c r="G112" i="10"/>
  <c r="K112" i="10"/>
  <c r="N112" i="10" s="1"/>
  <c r="L112" i="10"/>
  <c r="F113" i="10"/>
  <c r="H113" i="10" s="1"/>
  <c r="G113" i="10"/>
  <c r="K113" i="10"/>
  <c r="L113" i="10"/>
  <c r="F114" i="10"/>
  <c r="G114" i="10"/>
  <c r="K114" i="10"/>
  <c r="L114" i="10"/>
  <c r="F115" i="10"/>
  <c r="G115" i="10"/>
  <c r="K115" i="10"/>
  <c r="L115" i="10"/>
  <c r="F116" i="10"/>
  <c r="G116" i="10"/>
  <c r="K116" i="10"/>
  <c r="L116" i="10"/>
  <c r="F117" i="10"/>
  <c r="G117" i="10"/>
  <c r="K117" i="10"/>
  <c r="L117" i="10"/>
  <c r="F118" i="10"/>
  <c r="G118" i="10"/>
  <c r="K118" i="10"/>
  <c r="L118" i="10"/>
  <c r="F119" i="10"/>
  <c r="G119" i="10"/>
  <c r="K119" i="10"/>
  <c r="N119" i="10" s="1"/>
  <c r="L119" i="10"/>
  <c r="F120" i="10"/>
  <c r="G120" i="10"/>
  <c r="K120" i="10"/>
  <c r="L120" i="10"/>
  <c r="F121" i="10"/>
  <c r="H121" i="10" s="1"/>
  <c r="G121" i="10"/>
  <c r="K121" i="10"/>
  <c r="L121" i="10"/>
  <c r="F122" i="10"/>
  <c r="H122" i="10" s="1"/>
  <c r="G122" i="10"/>
  <c r="K122" i="10"/>
  <c r="L122" i="10"/>
  <c r="F123" i="10"/>
  <c r="G123" i="10"/>
  <c r="K123" i="10"/>
  <c r="M123" i="10" s="1"/>
  <c r="L123" i="10"/>
  <c r="F124" i="10"/>
  <c r="H124" i="10" s="1"/>
  <c r="G124" i="10"/>
  <c r="K124" i="10"/>
  <c r="L124" i="10"/>
  <c r="F125" i="10"/>
  <c r="H125" i="10" s="1"/>
  <c r="G125" i="10"/>
  <c r="K125" i="10"/>
  <c r="N125" i="10" s="1"/>
  <c r="L125" i="10"/>
  <c r="F126" i="10"/>
  <c r="G126" i="10"/>
  <c r="K126" i="10"/>
  <c r="L126" i="10"/>
  <c r="F127" i="10"/>
  <c r="G127" i="10"/>
  <c r="K127" i="10"/>
  <c r="L127" i="10"/>
  <c r="F128" i="10"/>
  <c r="G128" i="10"/>
  <c r="K128" i="10"/>
  <c r="L128" i="10"/>
  <c r="F129" i="10"/>
  <c r="H129" i="10" s="1"/>
  <c r="G129" i="10"/>
  <c r="K129" i="10"/>
  <c r="M129" i="10" s="1"/>
  <c r="L129" i="10"/>
  <c r="F130" i="10"/>
  <c r="H130" i="10" s="1"/>
  <c r="G130" i="10"/>
  <c r="K130" i="10"/>
  <c r="L130" i="10"/>
  <c r="F131" i="10"/>
  <c r="H131" i="10" s="1"/>
  <c r="G131" i="10"/>
  <c r="K131" i="10"/>
  <c r="L131" i="10"/>
  <c r="F132" i="10"/>
  <c r="H132" i="10" s="1"/>
  <c r="G132" i="10"/>
  <c r="K132" i="10"/>
  <c r="L132" i="10"/>
  <c r="F133" i="10"/>
  <c r="H133" i="10" s="1"/>
  <c r="G133" i="10"/>
  <c r="K133" i="10"/>
  <c r="L133" i="10"/>
  <c r="F134" i="10"/>
  <c r="H134" i="10" s="1"/>
  <c r="G134" i="10"/>
  <c r="K134" i="10"/>
  <c r="L134" i="10"/>
  <c r="F135" i="10"/>
  <c r="G135" i="10"/>
  <c r="K135" i="10"/>
  <c r="L135" i="10"/>
  <c r="F136" i="10"/>
  <c r="G136" i="10"/>
  <c r="K136" i="10"/>
  <c r="M136" i="10" s="1"/>
  <c r="L136" i="10"/>
  <c r="F137" i="10"/>
  <c r="H137" i="10" s="1"/>
  <c r="G137" i="10"/>
  <c r="K137" i="10"/>
  <c r="L137" i="10"/>
  <c r="F138" i="10"/>
  <c r="H138" i="10" s="1"/>
  <c r="G138" i="10"/>
  <c r="K138" i="10"/>
  <c r="L138" i="10"/>
  <c r="F139" i="10"/>
  <c r="H139" i="10" s="1"/>
  <c r="G139" i="10"/>
  <c r="K139" i="10"/>
  <c r="N139" i="10" s="1"/>
  <c r="L139" i="10"/>
  <c r="F140" i="10"/>
  <c r="H140" i="10" s="1"/>
  <c r="G140" i="10"/>
  <c r="K140" i="10"/>
  <c r="L140" i="10"/>
  <c r="F141" i="10"/>
  <c r="H141" i="10" s="1"/>
  <c r="G141" i="10"/>
  <c r="K141" i="10"/>
  <c r="L141" i="10"/>
  <c r="F142" i="10"/>
  <c r="H142" i="10" s="1"/>
  <c r="G142" i="10"/>
  <c r="K142" i="10"/>
  <c r="L142" i="10"/>
  <c r="F143" i="10"/>
  <c r="G143" i="10"/>
  <c r="K143" i="10"/>
  <c r="L143" i="10"/>
  <c r="F144" i="10"/>
  <c r="G144" i="10"/>
  <c r="K144" i="10"/>
  <c r="L144" i="10"/>
  <c r="F145" i="10"/>
  <c r="H145" i="10" s="1"/>
  <c r="G145" i="10"/>
  <c r="K145" i="10"/>
  <c r="L145" i="10"/>
  <c r="F146" i="10"/>
  <c r="H146" i="10" s="1"/>
  <c r="G146" i="10"/>
  <c r="K146" i="10"/>
  <c r="M146" i="10" s="1"/>
  <c r="L146" i="10"/>
  <c r="F147" i="10"/>
  <c r="G147" i="10"/>
  <c r="K147" i="10"/>
  <c r="L147" i="10"/>
  <c r="F148" i="10"/>
  <c r="H148" i="10" s="1"/>
  <c r="G148" i="10"/>
  <c r="K148" i="10"/>
  <c r="L148" i="10"/>
  <c r="F149" i="10"/>
  <c r="H149" i="10" s="1"/>
  <c r="G149" i="10"/>
  <c r="K149" i="10"/>
  <c r="L149" i="10"/>
  <c r="F150" i="10"/>
  <c r="G150" i="10"/>
  <c r="K150" i="10"/>
  <c r="L150" i="10"/>
  <c r="F151" i="10"/>
  <c r="G151" i="10"/>
  <c r="K151" i="10"/>
  <c r="N151" i="10" s="1"/>
  <c r="L151" i="10"/>
  <c r="F152" i="10"/>
  <c r="G152" i="10"/>
  <c r="K152" i="10"/>
  <c r="M152" i="10" s="1"/>
  <c r="L152" i="10"/>
  <c r="F153" i="10"/>
  <c r="H153" i="10" s="1"/>
  <c r="G153" i="10"/>
  <c r="K153" i="10"/>
  <c r="L153" i="10"/>
  <c r="F154" i="10"/>
  <c r="H154" i="10" s="1"/>
  <c r="G154" i="10"/>
  <c r="K154" i="10"/>
  <c r="L154" i="10"/>
  <c r="F155" i="10"/>
  <c r="H155" i="10" s="1"/>
  <c r="G155" i="10"/>
  <c r="K155" i="10"/>
  <c r="L155" i="10"/>
  <c r="F156" i="10"/>
  <c r="H156" i="10" s="1"/>
  <c r="G156" i="10"/>
  <c r="K156" i="10"/>
  <c r="N156" i="10" s="1"/>
  <c r="L156" i="10"/>
  <c r="F157" i="10"/>
  <c r="H157" i="10" s="1"/>
  <c r="G157" i="10"/>
  <c r="K157" i="10"/>
  <c r="N157" i="10" s="1"/>
  <c r="L157" i="10"/>
  <c r="F158" i="10"/>
  <c r="G158" i="10"/>
  <c r="K158" i="10"/>
  <c r="L158" i="10"/>
  <c r="F159" i="10"/>
  <c r="G159" i="10"/>
  <c r="K159" i="10"/>
  <c r="L159" i="10"/>
  <c r="F160" i="10"/>
  <c r="H160" i="10" s="1"/>
  <c r="G160" i="10"/>
  <c r="K160" i="10"/>
  <c r="L160" i="10"/>
  <c r="F161" i="10"/>
  <c r="H161" i="10" s="1"/>
  <c r="G161" i="10"/>
  <c r="K161" i="10"/>
  <c r="L161" i="10"/>
  <c r="F162" i="10"/>
  <c r="H162" i="10" s="1"/>
  <c r="G162" i="10"/>
  <c r="K162" i="10"/>
  <c r="L162" i="10"/>
  <c r="F163" i="10"/>
  <c r="H163" i="10" s="1"/>
  <c r="G163" i="10"/>
  <c r="K163" i="10"/>
  <c r="L163" i="10"/>
  <c r="F164" i="10"/>
  <c r="H164" i="10" s="1"/>
  <c r="G164" i="10"/>
  <c r="K164" i="10"/>
  <c r="L164" i="10"/>
  <c r="F165" i="10"/>
  <c r="H165" i="10" s="1"/>
  <c r="G165" i="10"/>
  <c r="K165" i="10"/>
  <c r="L165" i="10"/>
  <c r="F166" i="10"/>
  <c r="H166" i="10" s="1"/>
  <c r="G166" i="10"/>
  <c r="K166" i="10"/>
  <c r="M166" i="10" s="1"/>
  <c r="L166" i="10"/>
  <c r="F167" i="10"/>
  <c r="G167" i="10"/>
  <c r="K167" i="10"/>
  <c r="L167" i="10"/>
  <c r="F168" i="10"/>
  <c r="G168" i="10"/>
  <c r="K168" i="10"/>
  <c r="M168" i="10" s="1"/>
  <c r="L168" i="10"/>
  <c r="F169" i="10"/>
  <c r="H169" i="10" s="1"/>
  <c r="G169" i="10"/>
  <c r="K169" i="10"/>
  <c r="L169" i="10"/>
  <c r="F170" i="10"/>
  <c r="H170" i="10" s="1"/>
  <c r="G170" i="10"/>
  <c r="K170" i="10"/>
  <c r="L170" i="10"/>
  <c r="F171" i="10"/>
  <c r="G171" i="10"/>
  <c r="K171" i="10"/>
  <c r="L171" i="10"/>
  <c r="F172" i="10"/>
  <c r="H172" i="10" s="1"/>
  <c r="G172" i="10"/>
  <c r="K172" i="10"/>
  <c r="L172" i="10"/>
  <c r="F173" i="10"/>
  <c r="H173" i="10" s="1"/>
  <c r="G173" i="10"/>
  <c r="K173" i="10"/>
  <c r="M173" i="10" s="1"/>
  <c r="L173" i="10"/>
  <c r="F174" i="10"/>
  <c r="G174" i="10"/>
  <c r="K174" i="10"/>
  <c r="L174" i="10"/>
  <c r="F175" i="10"/>
  <c r="G175" i="10"/>
  <c r="K175" i="10"/>
  <c r="L175" i="10"/>
  <c r="F176" i="10"/>
  <c r="G176" i="10"/>
  <c r="K176" i="10"/>
  <c r="M176" i="10" s="1"/>
  <c r="L176" i="10"/>
  <c r="F177" i="10"/>
  <c r="H177" i="10" s="1"/>
  <c r="G177" i="10"/>
  <c r="K177" i="10"/>
  <c r="L177" i="10"/>
  <c r="F178" i="10"/>
  <c r="H178" i="10" s="1"/>
  <c r="G178" i="10"/>
  <c r="K178" i="10"/>
  <c r="L178" i="10"/>
  <c r="F179" i="10"/>
  <c r="H179" i="10" s="1"/>
  <c r="G179" i="10"/>
  <c r="K179" i="10"/>
  <c r="L179" i="10"/>
  <c r="F180" i="10"/>
  <c r="H180" i="10" s="1"/>
  <c r="G180" i="10"/>
  <c r="K180" i="10"/>
  <c r="L180" i="10"/>
  <c r="F181" i="10"/>
  <c r="H181" i="10" s="1"/>
  <c r="G181" i="10"/>
  <c r="K181" i="10"/>
  <c r="N181" i="10" s="1"/>
  <c r="L181" i="10"/>
  <c r="F182" i="10"/>
  <c r="H182" i="10" s="1"/>
  <c r="G182" i="10"/>
  <c r="K182" i="10"/>
  <c r="M182" i="10" s="1"/>
  <c r="L182" i="10"/>
  <c r="F183" i="10"/>
  <c r="G183" i="10"/>
  <c r="K183" i="10"/>
  <c r="N183" i="10" s="1"/>
  <c r="L183" i="10"/>
  <c r="F184" i="10"/>
  <c r="G184" i="10"/>
  <c r="K184" i="10"/>
  <c r="L184" i="10"/>
  <c r="F185" i="10"/>
  <c r="H185" i="10" s="1"/>
  <c r="G185" i="10"/>
  <c r="K185" i="10"/>
  <c r="L185" i="10"/>
  <c r="F186" i="10"/>
  <c r="H186" i="10" s="1"/>
  <c r="G186" i="10"/>
  <c r="K186" i="10"/>
  <c r="L186" i="10"/>
  <c r="F187" i="10"/>
  <c r="G187" i="10"/>
  <c r="K187" i="10"/>
  <c r="L187" i="10"/>
  <c r="F188" i="10"/>
  <c r="H188" i="10" s="1"/>
  <c r="G188" i="10"/>
  <c r="K188" i="10"/>
  <c r="N188" i="10" s="1"/>
  <c r="L188" i="10"/>
  <c r="F189" i="10"/>
  <c r="H189" i="10" s="1"/>
  <c r="G189" i="10"/>
  <c r="K189" i="10"/>
  <c r="L189" i="10"/>
  <c r="F190" i="10"/>
  <c r="G190" i="10"/>
  <c r="K190" i="10"/>
  <c r="L190" i="10"/>
  <c r="F191" i="10"/>
  <c r="G191" i="10"/>
  <c r="K191" i="10"/>
  <c r="L191" i="10"/>
  <c r="F192" i="10"/>
  <c r="G192" i="10"/>
  <c r="K192" i="10"/>
  <c r="L192" i="10"/>
  <c r="F193" i="10"/>
  <c r="H193" i="10" s="1"/>
  <c r="G193" i="10"/>
  <c r="K193" i="10"/>
  <c r="M193" i="10" s="1"/>
  <c r="L193" i="10"/>
  <c r="F194" i="10"/>
  <c r="H194" i="10" s="1"/>
  <c r="G194" i="10"/>
  <c r="K194" i="10"/>
  <c r="L194" i="10"/>
  <c r="F195" i="10"/>
  <c r="H195" i="10" s="1"/>
  <c r="G195" i="10"/>
  <c r="K195" i="10"/>
  <c r="M195" i="10" s="1"/>
  <c r="L195" i="10"/>
  <c r="F196" i="10"/>
  <c r="H196" i="10" s="1"/>
  <c r="G196" i="10"/>
  <c r="K196" i="10"/>
  <c r="L196" i="10"/>
  <c r="F197" i="10"/>
  <c r="H197" i="10" s="1"/>
  <c r="G197" i="10"/>
  <c r="K197" i="10"/>
  <c r="L197" i="10"/>
  <c r="F198" i="10"/>
  <c r="H198" i="10" s="1"/>
  <c r="G198" i="10"/>
  <c r="K198" i="10"/>
  <c r="L198" i="10"/>
  <c r="F199" i="10"/>
  <c r="G199" i="10"/>
  <c r="K199" i="10"/>
  <c r="L199" i="10"/>
  <c r="F200" i="10"/>
  <c r="G200" i="10"/>
  <c r="K200" i="10"/>
  <c r="L200" i="10"/>
  <c r="F201" i="10"/>
  <c r="H201" i="10" s="1"/>
  <c r="G201" i="10"/>
  <c r="K201" i="10"/>
  <c r="L201" i="10"/>
  <c r="F202" i="10"/>
  <c r="H202" i="10" s="1"/>
  <c r="G202" i="10"/>
  <c r="K202" i="10"/>
  <c r="N202" i="10" s="1"/>
  <c r="L202" i="10"/>
  <c r="F203" i="10"/>
  <c r="G203" i="10"/>
  <c r="K203" i="10"/>
  <c r="M203" i="10" s="1"/>
  <c r="L203" i="10"/>
  <c r="F204" i="10"/>
  <c r="H204" i="10" s="1"/>
  <c r="G204" i="10"/>
  <c r="K204" i="10"/>
  <c r="N204" i="10" s="1"/>
  <c r="L204" i="10"/>
  <c r="F205" i="10"/>
  <c r="H205" i="10" s="1"/>
  <c r="G205" i="10"/>
  <c r="K205" i="10"/>
  <c r="L205" i="10"/>
  <c r="F206" i="10"/>
  <c r="G206" i="10"/>
  <c r="K206" i="10"/>
  <c r="L206" i="10"/>
  <c r="F207" i="10"/>
  <c r="G207" i="10"/>
  <c r="K207" i="10"/>
  <c r="L207" i="10"/>
  <c r="F208" i="10"/>
  <c r="G208" i="10"/>
  <c r="K208" i="10"/>
  <c r="M208" i="10" s="1"/>
  <c r="L208" i="10"/>
  <c r="F209" i="10"/>
  <c r="H209" i="10" s="1"/>
  <c r="G209" i="10"/>
  <c r="K209" i="10"/>
  <c r="L209" i="10"/>
  <c r="F210" i="10"/>
  <c r="H210" i="10" s="1"/>
  <c r="G210" i="10"/>
  <c r="K210" i="10"/>
  <c r="L210" i="10"/>
  <c r="F211" i="10"/>
  <c r="H211" i="10" s="1"/>
  <c r="G211" i="10"/>
  <c r="K211" i="10"/>
  <c r="N211" i="10" s="1"/>
  <c r="L211" i="10"/>
  <c r="F212" i="10"/>
  <c r="H212" i="10" s="1"/>
  <c r="G212" i="10"/>
  <c r="K212" i="10"/>
  <c r="L212" i="10"/>
  <c r="F213" i="10"/>
  <c r="H213" i="10" s="1"/>
  <c r="G213" i="10"/>
  <c r="K213" i="10"/>
  <c r="L213" i="10"/>
  <c r="F214" i="10"/>
  <c r="H214" i="10" s="1"/>
  <c r="G214" i="10"/>
  <c r="K214" i="10"/>
  <c r="L214" i="10"/>
  <c r="F215" i="10"/>
  <c r="G215" i="10"/>
  <c r="K215" i="10"/>
  <c r="N215" i="10" s="1"/>
  <c r="L215" i="10"/>
  <c r="F216" i="10"/>
  <c r="G216" i="10"/>
  <c r="K216" i="10"/>
  <c r="N216" i="10" s="1"/>
  <c r="L216" i="10"/>
  <c r="F217" i="10"/>
  <c r="H217" i="10" s="1"/>
  <c r="G217" i="10"/>
  <c r="K217" i="10"/>
  <c r="L217" i="10"/>
  <c r="F218" i="10"/>
  <c r="H218" i="10" s="1"/>
  <c r="G218" i="10"/>
  <c r="K218" i="10"/>
  <c r="L218" i="10"/>
  <c r="F219" i="10"/>
  <c r="G219" i="10"/>
  <c r="K219" i="10"/>
  <c r="L219" i="10"/>
  <c r="F220" i="10"/>
  <c r="H220" i="10" s="1"/>
  <c r="G220" i="10"/>
  <c r="K220" i="10"/>
  <c r="N220" i="10" s="1"/>
  <c r="L220" i="10"/>
  <c r="F221" i="10"/>
  <c r="H221" i="10" s="1"/>
  <c r="G221" i="10"/>
  <c r="K221" i="10"/>
  <c r="L221" i="10"/>
  <c r="F222" i="10"/>
  <c r="H222" i="10" s="1"/>
  <c r="G222" i="10"/>
  <c r="K222" i="10"/>
  <c r="L222" i="10"/>
  <c r="F223" i="10"/>
  <c r="G223" i="10"/>
  <c r="K223" i="10"/>
  <c r="L223" i="10"/>
  <c r="F224" i="10"/>
  <c r="H224" i="10" s="1"/>
  <c r="G224" i="10"/>
  <c r="K224" i="10"/>
  <c r="L224" i="10"/>
  <c r="F225" i="10"/>
  <c r="H225" i="10" s="1"/>
  <c r="G225" i="10"/>
  <c r="K225" i="10"/>
  <c r="L225" i="10"/>
  <c r="F226" i="10"/>
  <c r="H226" i="10" s="1"/>
  <c r="G226" i="10"/>
  <c r="K226" i="10"/>
  <c r="N226" i="10" s="1"/>
  <c r="L226" i="10"/>
  <c r="F227" i="10"/>
  <c r="H227" i="10" s="1"/>
  <c r="G227" i="10"/>
  <c r="K227" i="10"/>
  <c r="L227" i="10"/>
  <c r="F228" i="10"/>
  <c r="H228" i="10" s="1"/>
  <c r="G228" i="10"/>
  <c r="K228" i="10"/>
  <c r="L228" i="10"/>
  <c r="F229" i="10"/>
  <c r="H229" i="10" s="1"/>
  <c r="G229" i="10"/>
  <c r="K229" i="10"/>
  <c r="L229" i="10"/>
  <c r="F230" i="10"/>
  <c r="G230" i="10"/>
  <c r="K230" i="10"/>
  <c r="L230" i="10"/>
  <c r="F231" i="10"/>
  <c r="G231" i="10"/>
  <c r="K231" i="10"/>
  <c r="N231" i="10" s="1"/>
  <c r="L231" i="10"/>
  <c r="F232" i="10"/>
  <c r="G232" i="10"/>
  <c r="K232" i="10"/>
  <c r="L232" i="10"/>
  <c r="F233" i="10"/>
  <c r="H233" i="10" s="1"/>
  <c r="G233" i="10"/>
  <c r="K233" i="10"/>
  <c r="L233" i="10"/>
  <c r="F234" i="10"/>
  <c r="H234" i="10" s="1"/>
  <c r="G234" i="10"/>
  <c r="K234" i="10"/>
  <c r="L234" i="10"/>
  <c r="F235" i="10"/>
  <c r="H235" i="10" s="1"/>
  <c r="G235" i="10"/>
  <c r="K235" i="10"/>
  <c r="L235" i="10"/>
  <c r="F236" i="10"/>
  <c r="H236" i="10" s="1"/>
  <c r="G236" i="10"/>
  <c r="K236" i="10"/>
  <c r="L236" i="10"/>
  <c r="F237" i="10"/>
  <c r="H237" i="10" s="1"/>
  <c r="G237" i="10"/>
  <c r="K237" i="10"/>
  <c r="M237" i="10" s="1"/>
  <c r="L237" i="10"/>
  <c r="F238" i="10"/>
  <c r="G238" i="10"/>
  <c r="K238" i="10"/>
  <c r="L238" i="10"/>
  <c r="F239" i="10"/>
  <c r="G239" i="10"/>
  <c r="K239" i="10"/>
  <c r="L239" i="10"/>
  <c r="F240" i="10"/>
  <c r="H240" i="10" s="1"/>
  <c r="G240" i="10"/>
  <c r="K240" i="10"/>
  <c r="N240" i="10" s="1"/>
  <c r="L240" i="10"/>
  <c r="F241" i="10"/>
  <c r="H241" i="10" s="1"/>
  <c r="G241" i="10"/>
  <c r="K241" i="10"/>
  <c r="L241" i="10"/>
  <c r="F242" i="10"/>
  <c r="H242" i="10" s="1"/>
  <c r="G242" i="10"/>
  <c r="K242" i="10"/>
  <c r="L242" i="10"/>
  <c r="F243" i="10"/>
  <c r="H243" i="10" s="1"/>
  <c r="G243" i="10"/>
  <c r="K243" i="10"/>
  <c r="L243" i="10"/>
  <c r="F244" i="10"/>
  <c r="H244" i="10" s="1"/>
  <c r="G244" i="10"/>
  <c r="K244" i="10"/>
  <c r="M244" i="10" s="1"/>
  <c r="L244" i="10"/>
  <c r="F245" i="10"/>
  <c r="H245" i="10" s="1"/>
  <c r="G245" i="10"/>
  <c r="K245" i="10"/>
  <c r="N245" i="10" s="1"/>
  <c r="L245" i="10"/>
  <c r="F246" i="10"/>
  <c r="H246" i="10" s="1"/>
  <c r="G246" i="10"/>
  <c r="K246" i="10"/>
  <c r="L246" i="10"/>
  <c r="F247" i="10"/>
  <c r="H247" i="10" s="1"/>
  <c r="G247" i="10"/>
  <c r="K247" i="10"/>
  <c r="L247" i="10"/>
  <c r="F248" i="10"/>
  <c r="G248" i="10"/>
  <c r="K248" i="10"/>
  <c r="L248" i="10"/>
  <c r="F249" i="10"/>
  <c r="H249" i="10" s="1"/>
  <c r="G249" i="10"/>
  <c r="K249" i="10"/>
  <c r="L249" i="10"/>
  <c r="F250" i="10"/>
  <c r="H250" i="10" s="1"/>
  <c r="G250" i="10"/>
  <c r="K250" i="10"/>
  <c r="N250" i="10" s="1"/>
  <c r="L250" i="10"/>
  <c r="F251" i="10"/>
  <c r="G251" i="10"/>
  <c r="K251" i="10"/>
  <c r="L251" i="10"/>
  <c r="F252" i="10"/>
  <c r="H252" i="10" s="1"/>
  <c r="G252" i="10"/>
  <c r="K252" i="10"/>
  <c r="L252" i="10"/>
  <c r="F253" i="10"/>
  <c r="H253" i="10" s="1"/>
  <c r="G253" i="10"/>
  <c r="K253" i="10"/>
  <c r="L253" i="10"/>
  <c r="F254" i="10"/>
  <c r="G254" i="10"/>
  <c r="K254" i="10"/>
  <c r="L254" i="10"/>
  <c r="F255" i="10"/>
  <c r="G255" i="10"/>
  <c r="K255" i="10"/>
  <c r="L255" i="10"/>
  <c r="F256" i="10"/>
  <c r="H256" i="10" s="1"/>
  <c r="G256" i="10"/>
  <c r="K256" i="10"/>
  <c r="L256" i="10"/>
  <c r="F257" i="10"/>
  <c r="H257" i="10" s="1"/>
  <c r="G257" i="10"/>
  <c r="K257" i="10"/>
  <c r="L257" i="10"/>
  <c r="F258" i="10"/>
  <c r="H258" i="10" s="1"/>
  <c r="G258" i="10"/>
  <c r="K258" i="10"/>
  <c r="L258" i="10"/>
  <c r="F259" i="10"/>
  <c r="H259" i="10" s="1"/>
  <c r="G259" i="10"/>
  <c r="K259" i="10"/>
  <c r="L259" i="10"/>
  <c r="F260" i="10"/>
  <c r="H260" i="10" s="1"/>
  <c r="G260" i="10"/>
  <c r="K260" i="10"/>
  <c r="N260" i="10" s="1"/>
  <c r="L260" i="10"/>
  <c r="F261" i="10"/>
  <c r="H261" i="10" s="1"/>
  <c r="G261" i="10"/>
  <c r="K261" i="10"/>
  <c r="L261" i="10"/>
  <c r="F262" i="10"/>
  <c r="G262" i="10"/>
  <c r="K262" i="10"/>
  <c r="L262" i="10"/>
  <c r="F263" i="10"/>
  <c r="G263" i="10"/>
  <c r="K263" i="10"/>
  <c r="N263" i="10" s="1"/>
  <c r="L263" i="10"/>
  <c r="F264" i="10"/>
  <c r="G264" i="10"/>
  <c r="K264" i="10"/>
  <c r="L264" i="10"/>
  <c r="F265" i="10"/>
  <c r="H265" i="10" s="1"/>
  <c r="G265" i="10"/>
  <c r="K265" i="10"/>
  <c r="L265" i="10"/>
  <c r="F266" i="10"/>
  <c r="H266" i="10" s="1"/>
  <c r="G266" i="10"/>
  <c r="K266" i="10"/>
  <c r="L266" i="10"/>
  <c r="F267" i="10"/>
  <c r="G267" i="10"/>
  <c r="K267" i="10"/>
  <c r="L267" i="10"/>
  <c r="F268" i="10"/>
  <c r="H268" i="10" s="1"/>
  <c r="G268" i="10"/>
  <c r="K268" i="10"/>
  <c r="L268" i="10"/>
  <c r="F269" i="10"/>
  <c r="H269" i="10" s="1"/>
  <c r="G269" i="10"/>
  <c r="K269" i="10"/>
  <c r="L269" i="10"/>
  <c r="F270" i="10"/>
  <c r="H270" i="10" s="1"/>
  <c r="G270" i="10"/>
  <c r="K270" i="10"/>
  <c r="L270" i="10"/>
  <c r="F271" i="10"/>
  <c r="G271" i="10"/>
  <c r="K271" i="10"/>
  <c r="L271" i="10"/>
  <c r="F272" i="10"/>
  <c r="H272" i="10" s="1"/>
  <c r="G272" i="10"/>
  <c r="K272" i="10"/>
  <c r="L272" i="10"/>
  <c r="F273" i="10"/>
  <c r="H273" i="10" s="1"/>
  <c r="G273" i="10"/>
  <c r="K273" i="10"/>
  <c r="L273" i="10"/>
  <c r="F274" i="10"/>
  <c r="H274" i="10" s="1"/>
  <c r="G274" i="10"/>
  <c r="K274" i="10"/>
  <c r="L274" i="10"/>
  <c r="F275" i="10"/>
  <c r="H275" i="10" s="1"/>
  <c r="G275" i="10"/>
  <c r="K275" i="10"/>
  <c r="L275" i="10"/>
  <c r="F276" i="10"/>
  <c r="H276" i="10" s="1"/>
  <c r="G276" i="10"/>
  <c r="K276" i="10"/>
  <c r="M276" i="10" s="1"/>
  <c r="L276" i="10"/>
  <c r="F277" i="10"/>
  <c r="H277" i="10" s="1"/>
  <c r="G277" i="10"/>
  <c r="K277" i="10"/>
  <c r="L277" i="10"/>
  <c r="F278" i="10"/>
  <c r="G278" i="10"/>
  <c r="K278" i="10"/>
  <c r="L278" i="10"/>
  <c r="F279" i="10"/>
  <c r="G279" i="10"/>
  <c r="K279" i="10"/>
  <c r="L279" i="10"/>
  <c r="F280" i="10"/>
  <c r="G280" i="10"/>
  <c r="K280" i="10"/>
  <c r="L280" i="10"/>
  <c r="F281" i="10"/>
  <c r="H281" i="10" s="1"/>
  <c r="G281" i="10"/>
  <c r="K281" i="10"/>
  <c r="L281" i="10"/>
  <c r="F282" i="10"/>
  <c r="H282" i="10" s="1"/>
  <c r="G282" i="10"/>
  <c r="K282" i="10"/>
  <c r="L282" i="10"/>
  <c r="F283" i="10"/>
  <c r="G283" i="10"/>
  <c r="K283" i="10"/>
  <c r="N283" i="10" s="1"/>
  <c r="L283" i="10"/>
  <c r="F284" i="10"/>
  <c r="H284" i="10" s="1"/>
  <c r="G284" i="10"/>
  <c r="K284" i="10"/>
  <c r="L284" i="10"/>
  <c r="F285" i="10"/>
  <c r="H285" i="10" s="1"/>
  <c r="G285" i="10"/>
  <c r="K285" i="10"/>
  <c r="L285" i="10"/>
  <c r="F286" i="10"/>
  <c r="G286" i="10"/>
  <c r="K286" i="10"/>
  <c r="L286" i="10"/>
  <c r="F287" i="10"/>
  <c r="G287" i="10"/>
  <c r="K287" i="10"/>
  <c r="N287" i="10" s="1"/>
  <c r="L287" i="10"/>
  <c r="F288" i="10"/>
  <c r="I288" i="10" s="1"/>
  <c r="G288" i="10"/>
  <c r="K288" i="10"/>
  <c r="L288" i="10"/>
  <c r="F289" i="10"/>
  <c r="G289" i="10"/>
  <c r="K289" i="10"/>
  <c r="N289" i="10" s="1"/>
  <c r="L289" i="10"/>
  <c r="F290" i="10"/>
  <c r="G290" i="10"/>
  <c r="K290" i="10"/>
  <c r="L290" i="10"/>
  <c r="F291" i="10"/>
  <c r="G291" i="10"/>
  <c r="K291" i="10"/>
  <c r="M291" i="10" s="1"/>
  <c r="L291" i="10"/>
  <c r="F292" i="10"/>
  <c r="G292" i="10"/>
  <c r="K292" i="10"/>
  <c r="L292" i="10"/>
  <c r="F293" i="10"/>
  <c r="G293" i="10"/>
  <c r="K293" i="10"/>
  <c r="L293" i="10"/>
  <c r="F294" i="10"/>
  <c r="G294" i="10"/>
  <c r="K294" i="10"/>
  <c r="L294" i="10"/>
  <c r="F295" i="10"/>
  <c r="I295" i="10" s="1"/>
  <c r="G295" i="10"/>
  <c r="K295" i="10"/>
  <c r="L295" i="10"/>
  <c r="F296" i="10"/>
  <c r="I296" i="10" s="1"/>
  <c r="G296" i="10"/>
  <c r="K296" i="10"/>
  <c r="L296" i="10"/>
  <c r="F297" i="10"/>
  <c r="G297" i="10"/>
  <c r="K297" i="10"/>
  <c r="M297" i="10" s="1"/>
  <c r="L297" i="10"/>
  <c r="F298" i="10"/>
  <c r="G298" i="10"/>
  <c r="K298" i="10"/>
  <c r="L298" i="10"/>
  <c r="F299" i="10"/>
  <c r="G299" i="10"/>
  <c r="K299" i="10"/>
  <c r="M299" i="10" s="1"/>
  <c r="L299" i="10"/>
  <c r="F300" i="10"/>
  <c r="G300" i="10"/>
  <c r="K300" i="10"/>
  <c r="L300" i="10"/>
  <c r="F301" i="10"/>
  <c r="G301" i="10"/>
  <c r="K301" i="10"/>
  <c r="M301" i="10" s="1"/>
  <c r="L301" i="10"/>
  <c r="F302" i="10"/>
  <c r="G302" i="10"/>
  <c r="K302" i="10"/>
  <c r="M302" i="10" s="1"/>
  <c r="L302" i="10"/>
  <c r="F303" i="10"/>
  <c r="G303" i="10"/>
  <c r="K303" i="10"/>
  <c r="L303" i="10"/>
  <c r="F304" i="10"/>
  <c r="G304" i="10"/>
  <c r="K304" i="10"/>
  <c r="L304" i="10"/>
  <c r="F305" i="10"/>
  <c r="G305" i="10"/>
  <c r="K305" i="10"/>
  <c r="M305" i="10" s="1"/>
  <c r="L305" i="10"/>
  <c r="F306" i="10"/>
  <c r="G306" i="10"/>
  <c r="K306" i="10"/>
  <c r="M306" i="10" s="1"/>
  <c r="L306" i="10"/>
  <c r="F307" i="10"/>
  <c r="G307" i="10"/>
  <c r="K307" i="10"/>
  <c r="L307" i="10"/>
  <c r="F308" i="10"/>
  <c r="G308" i="10"/>
  <c r="K308" i="10"/>
  <c r="L308" i="10"/>
  <c r="F309" i="10"/>
  <c r="G309" i="10"/>
  <c r="K309" i="10"/>
  <c r="M309" i="10" s="1"/>
  <c r="L309" i="10"/>
  <c r="F310" i="10"/>
  <c r="G310" i="10"/>
  <c r="K310" i="10"/>
  <c r="M310" i="10" s="1"/>
  <c r="L310" i="10"/>
  <c r="F311" i="10"/>
  <c r="G311" i="10"/>
  <c r="K311" i="10"/>
  <c r="L311" i="10"/>
  <c r="F312" i="10"/>
  <c r="G312" i="10"/>
  <c r="K312" i="10"/>
  <c r="L312" i="10"/>
  <c r="F313" i="10"/>
  <c r="G313" i="10"/>
  <c r="K313" i="10"/>
  <c r="M313" i="10" s="1"/>
  <c r="L313" i="10"/>
  <c r="F314" i="10"/>
  <c r="G314" i="10"/>
  <c r="K314" i="10"/>
  <c r="L314" i="10"/>
  <c r="F315" i="10"/>
  <c r="G315" i="10"/>
  <c r="K315" i="10"/>
  <c r="M315" i="10" s="1"/>
  <c r="L315" i="10"/>
  <c r="F316" i="10"/>
  <c r="G316" i="10"/>
  <c r="K316" i="10"/>
  <c r="L316" i="10"/>
  <c r="F317" i="10"/>
  <c r="G317" i="10"/>
  <c r="K317" i="10"/>
  <c r="L317" i="10"/>
  <c r="F318" i="10"/>
  <c r="G318" i="10"/>
  <c r="K318" i="10"/>
  <c r="L318" i="10"/>
  <c r="F319" i="10"/>
  <c r="G319" i="10"/>
  <c r="K319" i="10"/>
  <c r="L319" i="10"/>
  <c r="F320" i="10"/>
  <c r="G320" i="10"/>
  <c r="K320" i="10"/>
  <c r="L320" i="10"/>
  <c r="F321" i="10"/>
  <c r="G321" i="10"/>
  <c r="K321" i="10"/>
  <c r="L321" i="10"/>
  <c r="F322" i="10"/>
  <c r="G322" i="10"/>
  <c r="K322" i="10"/>
  <c r="M322" i="10" s="1"/>
  <c r="L322" i="10"/>
  <c r="F323" i="10"/>
  <c r="G323" i="10"/>
  <c r="K323" i="10"/>
  <c r="L323" i="10"/>
  <c r="F324" i="10"/>
  <c r="G324" i="10"/>
  <c r="K324" i="10"/>
  <c r="M324" i="10" s="1"/>
  <c r="L324" i="10"/>
  <c r="F325" i="10"/>
  <c r="I325" i="10" s="1"/>
  <c r="G325" i="10"/>
  <c r="K325" i="10"/>
  <c r="L325" i="10"/>
  <c r="F326" i="10"/>
  <c r="I326" i="10" s="1"/>
  <c r="G326" i="10"/>
  <c r="K326" i="10"/>
  <c r="M326" i="10" s="1"/>
  <c r="L326" i="10"/>
  <c r="F327" i="10"/>
  <c r="I327" i="10" s="1"/>
  <c r="G327" i="10"/>
  <c r="K327" i="10"/>
  <c r="L327" i="10"/>
  <c r="F328" i="10"/>
  <c r="G328" i="10"/>
  <c r="K328" i="10"/>
  <c r="M328" i="10" s="1"/>
  <c r="L328" i="10"/>
  <c r="F329" i="10"/>
  <c r="G329" i="10"/>
  <c r="K329" i="10"/>
  <c r="L329" i="10"/>
  <c r="F330" i="10"/>
  <c r="I330" i="10" s="1"/>
  <c r="G330" i="10"/>
  <c r="K330" i="10"/>
  <c r="M330" i="10" s="1"/>
  <c r="L330" i="10"/>
  <c r="F331" i="10"/>
  <c r="G331" i="10"/>
  <c r="K331" i="10"/>
  <c r="L331" i="10"/>
  <c r="F332" i="10"/>
  <c r="G332" i="10"/>
  <c r="K332" i="10"/>
  <c r="L332" i="10"/>
  <c r="F333" i="10"/>
  <c r="G333" i="10"/>
  <c r="K333" i="10"/>
  <c r="L333" i="10"/>
  <c r="F334" i="10"/>
  <c r="I334" i="10" s="1"/>
  <c r="G334" i="10"/>
  <c r="K334" i="10"/>
  <c r="M334" i="10" s="1"/>
  <c r="L334" i="10"/>
  <c r="F335" i="10"/>
  <c r="I335" i="10" s="1"/>
  <c r="G335" i="10"/>
  <c r="K335" i="10"/>
  <c r="L335" i="10"/>
  <c r="F336" i="10"/>
  <c r="G336" i="10"/>
  <c r="K336" i="10"/>
  <c r="M336" i="10" s="1"/>
  <c r="L336" i="10"/>
  <c r="F337" i="10"/>
  <c r="G337" i="10"/>
  <c r="K337" i="10"/>
  <c r="L337" i="10"/>
  <c r="F338" i="10"/>
  <c r="I338" i="10" s="1"/>
  <c r="G338" i="10"/>
  <c r="K338" i="10"/>
  <c r="M338" i="10" s="1"/>
  <c r="L338" i="10"/>
  <c r="F339" i="10"/>
  <c r="I339" i="10" s="1"/>
  <c r="G339" i="10"/>
  <c r="K339" i="10"/>
  <c r="L339" i="10"/>
  <c r="F340" i="10"/>
  <c r="G340" i="10"/>
  <c r="K340" i="10"/>
  <c r="L340" i="10"/>
  <c r="F341" i="10"/>
  <c r="G341" i="10"/>
  <c r="K341" i="10"/>
  <c r="M341" i="10" s="1"/>
  <c r="L341" i="10"/>
  <c r="F342" i="10"/>
  <c r="G342" i="10"/>
  <c r="K342" i="10"/>
  <c r="L342" i="10"/>
  <c r="F343" i="10"/>
  <c r="I343" i="10" s="1"/>
  <c r="G343" i="10"/>
  <c r="K343" i="10"/>
  <c r="L343" i="10"/>
  <c r="F344" i="10"/>
  <c r="I344" i="10" s="1"/>
  <c r="G344" i="10"/>
  <c r="K344" i="10"/>
  <c r="L344" i="10"/>
  <c r="F345" i="10"/>
  <c r="G345" i="10"/>
  <c r="K345" i="10"/>
  <c r="M345" i="10" s="1"/>
  <c r="L345" i="10"/>
  <c r="F346" i="10"/>
  <c r="G346" i="10"/>
  <c r="K346" i="10"/>
  <c r="L346" i="10"/>
  <c r="F347" i="10"/>
  <c r="G347" i="10"/>
  <c r="K347" i="10"/>
  <c r="L347" i="10"/>
  <c r="F348" i="10"/>
  <c r="G348" i="10"/>
  <c r="K348" i="10"/>
  <c r="M348" i="10" s="1"/>
  <c r="L348" i="10"/>
  <c r="F349" i="10"/>
  <c r="G349" i="10"/>
  <c r="K349" i="10"/>
  <c r="M349" i="10" s="1"/>
  <c r="L349" i="10"/>
  <c r="F350" i="10"/>
  <c r="G350" i="10"/>
  <c r="K350" i="10"/>
  <c r="L350" i="10"/>
  <c r="F351" i="10"/>
  <c r="G351" i="10"/>
  <c r="K351" i="10"/>
  <c r="L351" i="10"/>
  <c r="F352" i="10"/>
  <c r="G352" i="10"/>
  <c r="K352" i="10"/>
  <c r="M352" i="10" s="1"/>
  <c r="L352" i="10"/>
  <c r="F353" i="10"/>
  <c r="I353" i="10" s="1"/>
  <c r="G353" i="10"/>
  <c r="K353" i="10"/>
  <c r="L353" i="10"/>
  <c r="F354" i="10"/>
  <c r="G354" i="10"/>
  <c r="K354" i="10"/>
  <c r="L354" i="10"/>
  <c r="F355" i="10"/>
  <c r="G355" i="10"/>
  <c r="K355" i="10"/>
  <c r="M355" i="10" s="1"/>
  <c r="L355" i="10"/>
  <c r="F356" i="10"/>
  <c r="I356" i="10" s="1"/>
  <c r="G356" i="10"/>
  <c r="K356" i="10"/>
  <c r="M356" i="10" s="1"/>
  <c r="L356" i="10"/>
  <c r="F357" i="10"/>
  <c r="G357" i="10"/>
  <c r="K357" i="10"/>
  <c r="L357" i="10"/>
  <c r="F358" i="10"/>
  <c r="G358" i="10"/>
  <c r="K358" i="10"/>
  <c r="L358" i="10"/>
  <c r="F359" i="10"/>
  <c r="G359" i="10"/>
  <c r="K359" i="10"/>
  <c r="L359" i="10"/>
  <c r="F360" i="10"/>
  <c r="I360" i="10" s="1"/>
  <c r="G360" i="10"/>
  <c r="K360" i="10"/>
  <c r="M360" i="10" s="1"/>
  <c r="L360" i="10"/>
  <c r="F361" i="10"/>
  <c r="H361" i="10" s="1"/>
  <c r="G361" i="10"/>
  <c r="K361" i="10"/>
  <c r="L361" i="10"/>
  <c r="F362" i="10"/>
  <c r="G362" i="10"/>
  <c r="K362" i="10"/>
  <c r="L362" i="10"/>
  <c r="F363" i="10"/>
  <c r="G363" i="10"/>
  <c r="K363" i="10"/>
  <c r="L363" i="10"/>
  <c r="F364" i="10"/>
  <c r="H364" i="10" s="1"/>
  <c r="G364" i="10"/>
  <c r="K364" i="10"/>
  <c r="L364" i="10"/>
  <c r="F365" i="10"/>
  <c r="G365" i="10"/>
  <c r="K365" i="10"/>
  <c r="M365" i="10" s="1"/>
  <c r="L365" i="10"/>
  <c r="F366" i="10"/>
  <c r="G366" i="10"/>
  <c r="K366" i="10"/>
  <c r="L366" i="10"/>
  <c r="F367" i="10"/>
  <c r="G367" i="10"/>
  <c r="K367" i="10"/>
  <c r="L367" i="10"/>
  <c r="F368" i="10"/>
  <c r="G368" i="10"/>
  <c r="K368" i="10"/>
  <c r="L368" i="10"/>
  <c r="F369" i="10"/>
  <c r="I369" i="10" s="1"/>
  <c r="G369" i="10"/>
  <c r="K369" i="10"/>
  <c r="L369" i="10"/>
  <c r="F370" i="10"/>
  <c r="G370" i="10"/>
  <c r="K370" i="10"/>
  <c r="L370" i="10"/>
  <c r="F371" i="10"/>
  <c r="G371" i="10"/>
  <c r="K371" i="10"/>
  <c r="L371" i="10"/>
  <c r="F372" i="10"/>
  <c r="G372" i="10"/>
  <c r="K372" i="10"/>
  <c r="M372" i="10" s="1"/>
  <c r="L372" i="10"/>
  <c r="F373" i="10"/>
  <c r="G373" i="10"/>
  <c r="K373" i="10"/>
  <c r="M373" i="10" s="1"/>
  <c r="L373" i="10"/>
  <c r="F374" i="10"/>
  <c r="H374" i="10" s="1"/>
  <c r="G374" i="10"/>
  <c r="K374" i="10"/>
  <c r="L374" i="10"/>
  <c r="F375" i="10"/>
  <c r="G375" i="10"/>
  <c r="K375" i="10"/>
  <c r="L375" i="10"/>
  <c r="F376" i="10"/>
  <c r="H376" i="10" s="1"/>
  <c r="G376" i="10"/>
  <c r="K376" i="10"/>
  <c r="M376" i="10" s="1"/>
  <c r="L376" i="10"/>
  <c r="F377" i="10"/>
  <c r="G377" i="10"/>
  <c r="K377" i="10"/>
  <c r="L377" i="10"/>
  <c r="F378" i="10"/>
  <c r="G378" i="10"/>
  <c r="K378" i="10"/>
  <c r="L378" i="10"/>
  <c r="F379" i="10"/>
  <c r="G379" i="10"/>
  <c r="K379" i="10"/>
  <c r="L379" i="10"/>
  <c r="F380" i="10"/>
  <c r="G380" i="10"/>
  <c r="K380" i="10"/>
  <c r="L380" i="10"/>
  <c r="F381" i="10"/>
  <c r="G381" i="10"/>
  <c r="K381" i="10"/>
  <c r="L381" i="10"/>
  <c r="F382" i="10"/>
  <c r="H382" i="10" s="1"/>
  <c r="G382" i="10"/>
  <c r="K382" i="10"/>
  <c r="L382" i="10"/>
  <c r="F383" i="10"/>
  <c r="I383" i="10" s="1"/>
  <c r="G383" i="10"/>
  <c r="K383" i="10"/>
  <c r="L383" i="10"/>
  <c r="F384" i="10"/>
  <c r="H384" i="10" s="1"/>
  <c r="G384" i="10"/>
  <c r="K384" i="10"/>
  <c r="L384" i="10"/>
  <c r="F385" i="10"/>
  <c r="I385" i="10" s="1"/>
  <c r="G385" i="10"/>
  <c r="K385" i="10"/>
  <c r="M385" i="10" s="1"/>
  <c r="L385" i="10"/>
  <c r="F386" i="10"/>
  <c r="G386" i="10"/>
  <c r="K386" i="10"/>
  <c r="L386" i="10"/>
  <c r="F387" i="10"/>
  <c r="G387" i="10"/>
  <c r="K387" i="10"/>
  <c r="L387" i="10"/>
  <c r="F388" i="10"/>
  <c r="G388" i="10"/>
  <c r="K388" i="10"/>
  <c r="M388" i="10" s="1"/>
  <c r="L388" i="10"/>
  <c r="F389" i="10"/>
  <c r="G389" i="10"/>
  <c r="K389" i="10"/>
  <c r="L389" i="10"/>
  <c r="F390" i="10"/>
  <c r="G390" i="10"/>
  <c r="K390" i="10"/>
  <c r="L390" i="10"/>
  <c r="F391" i="10"/>
  <c r="I391" i="10" s="1"/>
  <c r="G391" i="10"/>
  <c r="K391" i="10"/>
  <c r="L391" i="10"/>
  <c r="F392" i="10"/>
  <c r="H392" i="10" s="1"/>
  <c r="G392" i="10"/>
  <c r="K392" i="10"/>
  <c r="L392" i="10"/>
  <c r="F393" i="10"/>
  <c r="I393" i="10" s="1"/>
  <c r="G393" i="10"/>
  <c r="K393" i="10"/>
  <c r="L393" i="10"/>
  <c r="F394" i="10"/>
  <c r="G394" i="10"/>
  <c r="K394" i="10"/>
  <c r="L394" i="10"/>
  <c r="F395" i="10"/>
  <c r="G395" i="10"/>
  <c r="K395" i="10"/>
  <c r="L395" i="10"/>
  <c r="F396" i="10"/>
  <c r="H396" i="10" s="1"/>
  <c r="G396" i="10"/>
  <c r="K396" i="10"/>
  <c r="M396" i="10" s="1"/>
  <c r="L396" i="10"/>
  <c r="F397" i="10"/>
  <c r="G397" i="10"/>
  <c r="K397" i="10"/>
  <c r="M397" i="10" s="1"/>
  <c r="L397" i="10"/>
  <c r="F398" i="10"/>
  <c r="G398" i="10"/>
  <c r="K398" i="10"/>
  <c r="L398" i="10"/>
  <c r="F399" i="10"/>
  <c r="G399" i="10"/>
  <c r="K399" i="10"/>
  <c r="L399" i="10"/>
  <c r="F400" i="10"/>
  <c r="G400" i="10"/>
  <c r="K400" i="10"/>
  <c r="M400" i="10" s="1"/>
  <c r="L400" i="10"/>
  <c r="F401" i="10"/>
  <c r="H401" i="10" s="1"/>
  <c r="G401" i="10"/>
  <c r="K401" i="10"/>
  <c r="L401" i="10"/>
  <c r="F402" i="10"/>
  <c r="G402" i="10"/>
  <c r="K402" i="10"/>
  <c r="L402" i="10"/>
  <c r="F403" i="10"/>
  <c r="G403" i="10"/>
  <c r="K403" i="10"/>
  <c r="L403" i="10"/>
  <c r="F404" i="10"/>
  <c r="H404" i="10" s="1"/>
  <c r="G404" i="10"/>
  <c r="K404" i="10"/>
  <c r="M404" i="10" s="1"/>
  <c r="L404" i="10"/>
  <c r="F405" i="10"/>
  <c r="G405" i="10"/>
  <c r="K405" i="10"/>
  <c r="M405" i="10" s="1"/>
  <c r="L405" i="10"/>
  <c r="F406" i="10"/>
  <c r="G406" i="10"/>
  <c r="K406" i="10"/>
  <c r="L406" i="10"/>
  <c r="F407" i="10"/>
  <c r="I407" i="10" s="1"/>
  <c r="G407" i="10"/>
  <c r="K407" i="10"/>
  <c r="L407" i="10"/>
  <c r="F408" i="10"/>
  <c r="I408" i="10" s="1"/>
  <c r="G408" i="10"/>
  <c r="K408" i="10"/>
  <c r="L408" i="10"/>
  <c r="F409" i="10"/>
  <c r="H409" i="10" s="1"/>
  <c r="G409" i="10"/>
  <c r="K409" i="10"/>
  <c r="M409" i="10" s="1"/>
  <c r="L409" i="10"/>
  <c r="F410" i="10"/>
  <c r="G410" i="10"/>
  <c r="K410" i="10"/>
  <c r="L410" i="10"/>
  <c r="F411" i="10"/>
  <c r="G411" i="10"/>
  <c r="K411" i="10"/>
  <c r="L411" i="10"/>
  <c r="F412" i="10"/>
  <c r="I412" i="10" s="1"/>
  <c r="G412" i="10"/>
  <c r="K412" i="10"/>
  <c r="L412" i="10"/>
  <c r="F413" i="10"/>
  <c r="G413" i="10"/>
  <c r="K413" i="10"/>
  <c r="M413" i="10" s="1"/>
  <c r="L413" i="10"/>
  <c r="F414" i="10"/>
  <c r="G414" i="10"/>
  <c r="K414" i="10"/>
  <c r="L414" i="10"/>
  <c r="F415" i="10"/>
  <c r="G415" i="10"/>
  <c r="K415" i="10"/>
  <c r="L415" i="10"/>
  <c r="F416" i="10"/>
  <c r="H416" i="10" s="1"/>
  <c r="G416" i="10"/>
  <c r="K416" i="10"/>
  <c r="M416" i="10" s="1"/>
  <c r="L416" i="10"/>
  <c r="F417" i="10"/>
  <c r="G417" i="10"/>
  <c r="K417" i="10"/>
  <c r="M417" i="10" s="1"/>
  <c r="L417" i="10"/>
  <c r="F418" i="10"/>
  <c r="G418" i="10"/>
  <c r="K418" i="10"/>
  <c r="L418" i="10"/>
  <c r="F419" i="10"/>
  <c r="G419" i="10"/>
  <c r="K419" i="10"/>
  <c r="M419" i="10" s="1"/>
  <c r="L419" i="10"/>
  <c r="F420" i="10"/>
  <c r="G420" i="10"/>
  <c r="K420" i="10"/>
  <c r="M420" i="10" s="1"/>
  <c r="L420" i="10"/>
  <c r="F421" i="10"/>
  <c r="H421" i="10" s="1"/>
  <c r="G421" i="10"/>
  <c r="K421" i="10"/>
  <c r="L421" i="10"/>
  <c r="F422" i="10"/>
  <c r="H422" i="10" s="1"/>
  <c r="G422" i="10"/>
  <c r="K422" i="10"/>
  <c r="L422" i="10"/>
  <c r="F423" i="10"/>
  <c r="G423" i="10"/>
  <c r="K423" i="10"/>
  <c r="L423" i="10"/>
  <c r="F424" i="10"/>
  <c r="I424" i="10" s="1"/>
  <c r="G424" i="10"/>
  <c r="K424" i="10"/>
  <c r="L424" i="10"/>
  <c r="F425" i="10"/>
  <c r="H425" i="10" s="1"/>
  <c r="G425" i="10"/>
  <c r="K425" i="10"/>
  <c r="L425" i="10"/>
  <c r="F426" i="10"/>
  <c r="G426" i="10"/>
  <c r="K426" i="10"/>
  <c r="L426" i="10"/>
  <c r="F427" i="10"/>
  <c r="G427" i="10"/>
  <c r="K427" i="10"/>
  <c r="L427" i="10"/>
  <c r="F428" i="10"/>
  <c r="G428" i="10"/>
  <c r="K428" i="10"/>
  <c r="L428" i="10"/>
  <c r="F429" i="10"/>
  <c r="G429" i="10"/>
  <c r="K429" i="10"/>
  <c r="M429" i="10" s="1"/>
  <c r="L429" i="10"/>
  <c r="F430" i="10"/>
  <c r="G430" i="10"/>
  <c r="K430" i="10"/>
  <c r="L430" i="10"/>
  <c r="F431" i="10"/>
  <c r="I431" i="10" s="1"/>
  <c r="G431" i="10"/>
  <c r="K431" i="10"/>
  <c r="L431" i="10"/>
  <c r="F432" i="10"/>
  <c r="G432" i="10"/>
  <c r="K432" i="10"/>
  <c r="M432" i="10" s="1"/>
  <c r="L432" i="10"/>
  <c r="F433" i="10"/>
  <c r="I433" i="10" s="1"/>
  <c r="G433" i="10"/>
  <c r="K433" i="10"/>
  <c r="L433" i="10"/>
  <c r="F434" i="10"/>
  <c r="G434" i="10"/>
  <c r="K434" i="10"/>
  <c r="L434" i="10"/>
  <c r="F435" i="10"/>
  <c r="G435" i="10"/>
  <c r="K435" i="10"/>
  <c r="L435" i="10"/>
  <c r="F436" i="10"/>
  <c r="H436" i="10" s="1"/>
  <c r="G436" i="10"/>
  <c r="K436" i="10"/>
  <c r="L436" i="10"/>
  <c r="F437" i="10"/>
  <c r="G437" i="10"/>
  <c r="K437" i="10"/>
  <c r="M437" i="10" s="1"/>
  <c r="L437" i="10"/>
  <c r="F438" i="10"/>
  <c r="G438" i="10"/>
  <c r="K438" i="10"/>
  <c r="L438" i="10"/>
  <c r="F439" i="10"/>
  <c r="G439" i="10"/>
  <c r="K439" i="10"/>
  <c r="L439" i="10"/>
  <c r="F440" i="10"/>
  <c r="G440" i="10"/>
  <c r="K440" i="10"/>
  <c r="M440" i="10" s="1"/>
  <c r="L440" i="10"/>
  <c r="F441" i="10"/>
  <c r="H441" i="10" s="1"/>
  <c r="G441" i="10"/>
  <c r="K441" i="10"/>
  <c r="L441" i="10"/>
  <c r="F442" i="10"/>
  <c r="G442" i="10"/>
  <c r="K442" i="10"/>
  <c r="L442" i="10"/>
  <c r="F443" i="10"/>
  <c r="G443" i="10"/>
  <c r="K443" i="10"/>
  <c r="L443" i="10"/>
  <c r="F444" i="10"/>
  <c r="G444" i="10"/>
  <c r="K444" i="10"/>
  <c r="M444" i="10" s="1"/>
  <c r="L444" i="10"/>
  <c r="F445" i="10"/>
  <c r="G445" i="10"/>
  <c r="K445" i="10"/>
  <c r="L445" i="10"/>
  <c r="F446" i="10"/>
  <c r="G446" i="10"/>
  <c r="K446" i="10"/>
  <c r="L446" i="10"/>
  <c r="F447" i="10"/>
  <c r="G447" i="10"/>
  <c r="K447" i="10"/>
  <c r="L447" i="10"/>
  <c r="F448" i="10"/>
  <c r="G448" i="10"/>
  <c r="K448" i="10"/>
  <c r="M448" i="10" s="1"/>
  <c r="L448" i="10"/>
  <c r="F449" i="10"/>
  <c r="G449" i="10"/>
  <c r="K449" i="10"/>
  <c r="L449" i="10"/>
  <c r="F450" i="10"/>
  <c r="G450" i="10"/>
  <c r="K450" i="10"/>
  <c r="M450" i="10" s="1"/>
  <c r="L450" i="10"/>
  <c r="F451" i="10"/>
  <c r="G451" i="10"/>
  <c r="K451" i="10"/>
  <c r="L451" i="10"/>
  <c r="F452" i="10"/>
  <c r="G452" i="10"/>
  <c r="K452" i="10"/>
  <c r="L452" i="10"/>
  <c r="F453" i="10"/>
  <c r="G453" i="10"/>
  <c r="K453" i="10"/>
  <c r="L453" i="10"/>
  <c r="F454" i="10"/>
  <c r="G454" i="10"/>
  <c r="K454" i="10"/>
  <c r="L454" i="10"/>
  <c r="F455" i="10"/>
  <c r="G455" i="10"/>
  <c r="K455" i="10"/>
  <c r="M455" i="10" s="1"/>
  <c r="L455" i="10"/>
  <c r="F456" i="10"/>
  <c r="G456" i="10"/>
  <c r="K456" i="10"/>
  <c r="L456" i="10"/>
  <c r="F457" i="10"/>
  <c r="G457" i="10"/>
  <c r="K457" i="10"/>
  <c r="L457" i="10"/>
  <c r="F458" i="10"/>
  <c r="G458" i="10"/>
  <c r="K458" i="10"/>
  <c r="L458" i="10"/>
  <c r="F459" i="10"/>
  <c r="G459" i="10"/>
  <c r="K459" i="10"/>
  <c r="M459" i="10" s="1"/>
  <c r="L459" i="10"/>
  <c r="F460" i="10"/>
  <c r="G460" i="10"/>
  <c r="K460" i="10"/>
  <c r="L460" i="10"/>
  <c r="F461" i="10"/>
  <c r="G461" i="10"/>
  <c r="K461" i="10"/>
  <c r="L461" i="10"/>
  <c r="F462" i="10"/>
  <c r="G462" i="10"/>
  <c r="K462" i="10"/>
  <c r="L462" i="10"/>
  <c r="F463" i="10"/>
  <c r="G463" i="10"/>
  <c r="K463" i="10"/>
  <c r="L463" i="10"/>
  <c r="F464" i="10"/>
  <c r="G464" i="10"/>
  <c r="K464" i="10"/>
  <c r="L464" i="10"/>
  <c r="F465" i="10"/>
  <c r="G465" i="10"/>
  <c r="K465" i="10"/>
  <c r="L465" i="10"/>
  <c r="F466" i="10"/>
  <c r="G466" i="10"/>
  <c r="K466" i="10"/>
  <c r="L466" i="10"/>
  <c r="F467" i="10"/>
  <c r="G467" i="10"/>
  <c r="K467" i="10"/>
  <c r="L467" i="10"/>
  <c r="F468" i="10"/>
  <c r="G468" i="10"/>
  <c r="K468" i="10"/>
  <c r="L468" i="10"/>
  <c r="F469" i="10"/>
  <c r="G469" i="10"/>
  <c r="K469" i="10"/>
  <c r="L469" i="10"/>
  <c r="F470" i="10"/>
  <c r="G470" i="10"/>
  <c r="K470" i="10"/>
  <c r="L470" i="10"/>
  <c r="F471" i="10"/>
  <c r="G471" i="10"/>
  <c r="K471" i="10"/>
  <c r="M471" i="10" s="1"/>
  <c r="L471" i="10"/>
  <c r="F472" i="10"/>
  <c r="G472" i="10"/>
  <c r="K472" i="10"/>
  <c r="L472" i="10"/>
  <c r="F473" i="10"/>
  <c r="G473" i="10"/>
  <c r="K473" i="10"/>
  <c r="L473" i="10"/>
  <c r="F474" i="10"/>
  <c r="G474" i="10"/>
  <c r="K474" i="10"/>
  <c r="L474" i="10"/>
  <c r="F475" i="10"/>
  <c r="G475" i="10"/>
  <c r="K475" i="10"/>
  <c r="L475" i="10"/>
  <c r="F476" i="10"/>
  <c r="I476" i="10" s="1"/>
  <c r="G476" i="10"/>
  <c r="K476" i="10"/>
  <c r="L476" i="10"/>
  <c r="F477" i="10"/>
  <c r="G477" i="10"/>
  <c r="K477" i="10"/>
  <c r="M477" i="10" s="1"/>
  <c r="L477" i="10"/>
  <c r="F478" i="10"/>
  <c r="I478" i="10" s="1"/>
  <c r="G478" i="10"/>
  <c r="K478" i="10"/>
  <c r="L478" i="10"/>
  <c r="F479" i="10"/>
  <c r="I479" i="10" s="1"/>
  <c r="G479" i="10"/>
  <c r="K479" i="10"/>
  <c r="M479" i="10" s="1"/>
  <c r="L479" i="10"/>
  <c r="F480" i="10"/>
  <c r="G480" i="10"/>
  <c r="K480" i="10"/>
  <c r="L480" i="10"/>
  <c r="F481" i="10"/>
  <c r="G481" i="10"/>
  <c r="K481" i="10"/>
  <c r="M481" i="10" s="1"/>
  <c r="L481" i="10"/>
  <c r="F482" i="10"/>
  <c r="G482" i="10"/>
  <c r="K482" i="10"/>
  <c r="L482" i="10"/>
  <c r="F483" i="10"/>
  <c r="I483" i="10" s="1"/>
  <c r="G483" i="10"/>
  <c r="K483" i="10"/>
  <c r="L483" i="10"/>
  <c r="F484" i="10"/>
  <c r="I484" i="10" s="1"/>
  <c r="G484" i="10"/>
  <c r="K484" i="10"/>
  <c r="M484" i="10" s="1"/>
  <c r="L484" i="10"/>
  <c r="F485" i="10"/>
  <c r="G485" i="10"/>
  <c r="K485" i="10"/>
  <c r="L485" i="10"/>
  <c r="F486" i="10"/>
  <c r="G486" i="10"/>
  <c r="K486" i="10"/>
  <c r="L486" i="10"/>
  <c r="F487" i="10"/>
  <c r="G487" i="10"/>
  <c r="K487" i="10"/>
  <c r="L487" i="10"/>
  <c r="F488" i="10"/>
  <c r="H488" i="10" s="1"/>
  <c r="G488" i="10"/>
  <c r="K488" i="10"/>
  <c r="L488" i="10"/>
  <c r="F489" i="10"/>
  <c r="G489" i="10"/>
  <c r="K489" i="10"/>
  <c r="L489" i="10"/>
  <c r="F490" i="10"/>
  <c r="G490" i="10"/>
  <c r="K490" i="10"/>
  <c r="M490" i="10" s="1"/>
  <c r="L490" i="10"/>
  <c r="F491" i="10"/>
  <c r="G491" i="10"/>
  <c r="K491" i="10"/>
  <c r="L491" i="10"/>
  <c r="F492" i="10"/>
  <c r="G492" i="10"/>
  <c r="K492" i="10"/>
  <c r="L492" i="10"/>
  <c r="F493" i="10"/>
  <c r="G493" i="10"/>
  <c r="K493" i="10"/>
  <c r="M493" i="10" s="1"/>
  <c r="L493" i="10"/>
  <c r="F494" i="10"/>
  <c r="H494" i="10" s="1"/>
  <c r="G494" i="10"/>
  <c r="K494" i="10"/>
  <c r="L494" i="10"/>
  <c r="F495" i="10"/>
  <c r="G495" i="10"/>
  <c r="K495" i="10"/>
  <c r="L495" i="10"/>
  <c r="F496" i="10"/>
  <c r="G496" i="10"/>
  <c r="K496" i="10"/>
  <c r="M496" i="10" s="1"/>
  <c r="L496" i="10"/>
  <c r="F497" i="10"/>
  <c r="I497" i="10" s="1"/>
  <c r="G497" i="10"/>
  <c r="K497" i="10"/>
  <c r="L497" i="10"/>
  <c r="F498" i="10"/>
  <c r="G498" i="10"/>
  <c r="K498" i="10"/>
  <c r="M498" i="10" s="1"/>
  <c r="L498" i="10"/>
  <c r="F499" i="10"/>
  <c r="H499" i="10" s="1"/>
  <c r="G499" i="10"/>
  <c r="K499" i="10"/>
  <c r="M499" i="10" s="1"/>
  <c r="L499" i="10"/>
  <c r="F500" i="10"/>
  <c r="G500" i="10"/>
  <c r="K500" i="10"/>
  <c r="L500" i="10"/>
  <c r="F501" i="10"/>
  <c r="G501" i="10"/>
  <c r="K501" i="10"/>
  <c r="L501" i="10"/>
  <c r="F502" i="10"/>
  <c r="G502" i="10"/>
  <c r="K502" i="10"/>
  <c r="M502" i="10" s="1"/>
  <c r="L502" i="10"/>
  <c r="F503" i="10"/>
  <c r="G503" i="10"/>
  <c r="K503" i="10"/>
  <c r="L503" i="10"/>
  <c r="F504" i="10"/>
  <c r="I504" i="10" s="1"/>
  <c r="G504" i="10"/>
  <c r="K504" i="10"/>
  <c r="M504" i="10" s="1"/>
  <c r="L504" i="10"/>
  <c r="F505" i="10"/>
  <c r="G505" i="10"/>
  <c r="K505" i="10"/>
  <c r="L505" i="10"/>
  <c r="F506" i="10"/>
  <c r="H506" i="10" s="1"/>
  <c r="G506" i="10"/>
  <c r="K506" i="10"/>
  <c r="L506" i="10"/>
  <c r="F507" i="10"/>
  <c r="H507" i="10" s="1"/>
  <c r="G507" i="10"/>
  <c r="K507" i="10"/>
  <c r="L507" i="10"/>
  <c r="F508" i="10"/>
  <c r="G508" i="10"/>
  <c r="K508" i="10"/>
  <c r="L508" i="10"/>
  <c r="F509" i="10"/>
  <c r="G509" i="10"/>
  <c r="K509" i="10"/>
  <c r="L509" i="10"/>
  <c r="F510" i="10"/>
  <c r="I510" i="10" s="1"/>
  <c r="G510" i="10"/>
  <c r="K510" i="10"/>
  <c r="M510" i="10" s="1"/>
  <c r="L510" i="10"/>
  <c r="F511" i="10"/>
  <c r="H511" i="10" s="1"/>
  <c r="G511" i="10"/>
  <c r="K511" i="10"/>
  <c r="L511" i="10"/>
  <c r="F512" i="10"/>
  <c r="I512" i="10" s="1"/>
  <c r="G512" i="10"/>
  <c r="K512" i="10"/>
  <c r="L512" i="10"/>
  <c r="F513" i="10"/>
  <c r="G513" i="10"/>
  <c r="K513" i="10"/>
  <c r="M513" i="10" s="1"/>
  <c r="L513" i="10"/>
  <c r="F514" i="10"/>
  <c r="G514" i="10"/>
  <c r="K514" i="10"/>
  <c r="M514" i="10" s="1"/>
  <c r="L514" i="10"/>
  <c r="F515" i="10"/>
  <c r="G515" i="10"/>
  <c r="K515" i="10"/>
  <c r="M515" i="10" s="1"/>
  <c r="L515" i="10"/>
  <c r="F516" i="10"/>
  <c r="I516" i="10" s="1"/>
  <c r="G516" i="10"/>
  <c r="K516" i="10"/>
  <c r="L516" i="10"/>
  <c r="F517" i="10"/>
  <c r="H517" i="10" s="1"/>
  <c r="G517" i="10"/>
  <c r="K517" i="10"/>
  <c r="L517" i="10"/>
  <c r="F518" i="10"/>
  <c r="G518" i="10"/>
  <c r="K518" i="10"/>
  <c r="L518" i="10"/>
  <c r="F519" i="10"/>
  <c r="I519" i="10" s="1"/>
  <c r="G519" i="10"/>
  <c r="K519" i="10"/>
  <c r="L519" i="10"/>
  <c r="F520" i="10"/>
  <c r="G520" i="10"/>
  <c r="K520" i="10"/>
  <c r="L520" i="10"/>
  <c r="F521" i="10"/>
  <c r="I521" i="10" s="1"/>
  <c r="G521" i="10"/>
  <c r="K521" i="10"/>
  <c r="M521" i="10" s="1"/>
  <c r="L521" i="10"/>
  <c r="F522" i="10"/>
  <c r="I522" i="10" s="1"/>
  <c r="G522" i="10"/>
  <c r="K522" i="10"/>
  <c r="L522" i="10"/>
  <c r="F523" i="10"/>
  <c r="G523" i="10"/>
  <c r="K523" i="10"/>
  <c r="L523" i="10"/>
  <c r="F524" i="10"/>
  <c r="G524" i="10"/>
  <c r="K524" i="10"/>
  <c r="L524" i="10"/>
  <c r="F525" i="10"/>
  <c r="I525" i="10" s="1"/>
  <c r="G525" i="10"/>
  <c r="K525" i="10"/>
  <c r="L525" i="10"/>
  <c r="F526" i="10"/>
  <c r="G526" i="10"/>
  <c r="K526" i="10"/>
  <c r="L526" i="10"/>
  <c r="F527" i="10"/>
  <c r="G527" i="10"/>
  <c r="K527" i="10"/>
  <c r="L527" i="10"/>
  <c r="F528" i="10"/>
  <c r="H528" i="10" s="1"/>
  <c r="G528" i="10"/>
  <c r="K528" i="10"/>
  <c r="M528" i="10" s="1"/>
  <c r="L528" i="10"/>
  <c r="F529" i="10"/>
  <c r="G529" i="10"/>
  <c r="K529" i="10"/>
  <c r="L529" i="10"/>
  <c r="F530" i="10"/>
  <c r="G530" i="10"/>
  <c r="K530" i="10"/>
  <c r="L530" i="10"/>
  <c r="F531" i="10"/>
  <c r="H531" i="10" s="1"/>
  <c r="G531" i="10"/>
  <c r="K531" i="10"/>
  <c r="M531" i="10" s="1"/>
  <c r="L531" i="10"/>
  <c r="F532" i="10"/>
  <c r="G532" i="10"/>
  <c r="K532" i="10"/>
  <c r="M532" i="10" s="1"/>
  <c r="L532" i="10"/>
  <c r="F533" i="10"/>
  <c r="I533" i="10" s="1"/>
  <c r="G533" i="10"/>
  <c r="K533" i="10"/>
  <c r="L533" i="10"/>
  <c r="F534" i="10"/>
  <c r="G534" i="10"/>
  <c r="K534" i="10"/>
  <c r="L534" i="10"/>
  <c r="F535" i="10"/>
  <c r="G535" i="10"/>
  <c r="K535" i="10"/>
  <c r="L535" i="10"/>
  <c r="F536" i="10"/>
  <c r="H536" i="10" s="1"/>
  <c r="G536" i="10"/>
  <c r="K536" i="10"/>
  <c r="L536" i="10"/>
  <c r="F537" i="10"/>
  <c r="H537" i="10" s="1"/>
  <c r="G537" i="10"/>
  <c r="K537" i="10"/>
  <c r="L537" i="10"/>
  <c r="F538" i="10"/>
  <c r="G538" i="10"/>
  <c r="K538" i="10"/>
  <c r="L538" i="10"/>
  <c r="F539" i="10"/>
  <c r="G539" i="10"/>
  <c r="K539" i="10"/>
  <c r="L539" i="10"/>
  <c r="F540" i="10"/>
  <c r="G540" i="10"/>
  <c r="K540" i="10"/>
  <c r="L540" i="10"/>
  <c r="F541" i="10"/>
  <c r="G541" i="10"/>
  <c r="K541" i="10"/>
  <c r="M541" i="10" s="1"/>
  <c r="L541" i="10"/>
  <c r="F542" i="10"/>
  <c r="I542" i="10" s="1"/>
  <c r="G542" i="10"/>
  <c r="K542" i="10"/>
  <c r="L542" i="10"/>
  <c r="F543" i="10"/>
  <c r="H543" i="10" s="1"/>
  <c r="G543" i="10"/>
  <c r="K543" i="10"/>
  <c r="L543" i="10"/>
  <c r="F544" i="10"/>
  <c r="G544" i="10"/>
  <c r="K544" i="10"/>
  <c r="M544" i="10" s="1"/>
  <c r="L544" i="10"/>
  <c r="F545" i="10"/>
  <c r="G545" i="10"/>
  <c r="K545" i="10"/>
  <c r="M545" i="10" s="1"/>
  <c r="L545" i="10"/>
  <c r="F546" i="10"/>
  <c r="G546" i="10"/>
  <c r="K546" i="10"/>
  <c r="L546" i="10"/>
  <c r="F547" i="10"/>
  <c r="G547" i="10"/>
  <c r="K547" i="10"/>
  <c r="L547" i="10"/>
  <c r="F548" i="10"/>
  <c r="G548" i="10"/>
  <c r="K548" i="10"/>
  <c r="M548" i="10" s="1"/>
  <c r="L548" i="10"/>
  <c r="F549" i="10"/>
  <c r="G549" i="10"/>
  <c r="K549" i="10"/>
  <c r="L549" i="10"/>
  <c r="F550" i="10"/>
  <c r="G550" i="10"/>
  <c r="K550" i="10"/>
  <c r="M550" i="10" s="1"/>
  <c r="L550" i="10"/>
  <c r="F551" i="10"/>
  <c r="G551" i="10"/>
  <c r="K551" i="10"/>
  <c r="L551" i="10"/>
  <c r="F552" i="10"/>
  <c r="H552" i="10" s="1"/>
  <c r="G552" i="10"/>
  <c r="K552" i="10"/>
  <c r="L552" i="10"/>
  <c r="F553" i="10"/>
  <c r="H553" i="10" s="1"/>
  <c r="G553" i="10"/>
  <c r="K553" i="10"/>
  <c r="L553" i="10"/>
  <c r="F554" i="10"/>
  <c r="G554" i="10"/>
  <c r="K554" i="10"/>
  <c r="M554" i="10" s="1"/>
  <c r="L554" i="10"/>
  <c r="F555" i="10"/>
  <c r="H555" i="10" s="1"/>
  <c r="G555" i="10"/>
  <c r="K555" i="10"/>
  <c r="L555" i="10"/>
  <c r="F556" i="10"/>
  <c r="G556" i="10"/>
  <c r="K556" i="10"/>
  <c r="M556" i="10" s="1"/>
  <c r="L556" i="10"/>
  <c r="F557" i="10"/>
  <c r="G557" i="10"/>
  <c r="K557" i="10"/>
  <c r="M557" i="10" s="1"/>
  <c r="L557" i="10"/>
  <c r="F558" i="10"/>
  <c r="H558" i="10" s="1"/>
  <c r="G558" i="10"/>
  <c r="K558" i="10"/>
  <c r="L558" i="10"/>
  <c r="F559" i="10"/>
  <c r="G559" i="10"/>
  <c r="K559" i="10"/>
  <c r="L559" i="10"/>
  <c r="F560" i="10"/>
  <c r="G560" i="10"/>
  <c r="K560" i="10"/>
  <c r="M560" i="10" s="1"/>
  <c r="L560" i="10"/>
  <c r="F561" i="10"/>
  <c r="I561" i="10" s="1"/>
  <c r="G561" i="10"/>
  <c r="K561" i="10"/>
  <c r="L561" i="10"/>
  <c r="F562" i="10"/>
  <c r="G562" i="10"/>
  <c r="K562" i="10"/>
  <c r="L562" i="10"/>
  <c r="F563" i="10"/>
  <c r="H563" i="10" s="1"/>
  <c r="G563" i="10"/>
  <c r="K563" i="10"/>
  <c r="M563" i="10" s="1"/>
  <c r="L563" i="10"/>
  <c r="F564" i="10"/>
  <c r="G564" i="10"/>
  <c r="K564" i="10"/>
  <c r="L564" i="10"/>
  <c r="F565" i="10"/>
  <c r="H565" i="10" s="1"/>
  <c r="G565" i="10"/>
  <c r="K565" i="10"/>
  <c r="L565" i="10"/>
  <c r="F566" i="10"/>
  <c r="I566" i="10" s="1"/>
  <c r="G566" i="10"/>
  <c r="K566" i="10"/>
  <c r="M566" i="10" s="1"/>
  <c r="L566" i="10"/>
  <c r="F567" i="10"/>
  <c r="G567" i="10"/>
  <c r="K567" i="10"/>
  <c r="L567" i="10"/>
  <c r="F568" i="10"/>
  <c r="I568" i="10" s="1"/>
  <c r="G568" i="10"/>
  <c r="K568" i="10"/>
  <c r="L568" i="10"/>
  <c r="F569" i="10"/>
  <c r="G569" i="10"/>
  <c r="K569" i="10"/>
  <c r="L569" i="10"/>
  <c r="F570" i="10"/>
  <c r="H570" i="10" s="1"/>
  <c r="G570" i="10"/>
  <c r="K570" i="10"/>
  <c r="L570" i="10"/>
  <c r="F571" i="10"/>
  <c r="G571" i="10"/>
  <c r="K571" i="10"/>
  <c r="M571" i="10" s="1"/>
  <c r="L571" i="10"/>
  <c r="F572" i="10"/>
  <c r="G572" i="10"/>
  <c r="K572" i="10"/>
  <c r="L572" i="10"/>
  <c r="F573" i="10"/>
  <c r="G573" i="10"/>
  <c r="K573" i="10"/>
  <c r="M573" i="10" s="1"/>
  <c r="L573" i="10"/>
  <c r="F574" i="10"/>
  <c r="G574" i="10"/>
  <c r="K574" i="10"/>
  <c r="M574" i="10" s="1"/>
  <c r="L574" i="10"/>
  <c r="F575" i="10"/>
  <c r="H575" i="10" s="1"/>
  <c r="G575" i="10"/>
  <c r="K575" i="10"/>
  <c r="L575" i="10"/>
  <c r="F576" i="10"/>
  <c r="I576" i="10" s="1"/>
  <c r="G576" i="10"/>
  <c r="K576" i="10"/>
  <c r="L576" i="10"/>
  <c r="F577" i="10"/>
  <c r="G577" i="10"/>
  <c r="K577" i="10"/>
  <c r="M577" i="10" s="1"/>
  <c r="L577" i="10"/>
  <c r="F578" i="10"/>
  <c r="H578" i="10" s="1"/>
  <c r="G578" i="10"/>
  <c r="K578" i="10"/>
  <c r="L578" i="10"/>
  <c r="F579" i="10"/>
  <c r="G579" i="10"/>
  <c r="K579" i="10"/>
  <c r="M579" i="10" s="1"/>
  <c r="L579" i="10"/>
  <c r="F580" i="10"/>
  <c r="G580" i="10"/>
  <c r="K580" i="10"/>
  <c r="M580" i="10" s="1"/>
  <c r="L580" i="10"/>
  <c r="F581" i="10"/>
  <c r="G581" i="10"/>
  <c r="K581" i="10"/>
  <c r="L581" i="10"/>
  <c r="F582" i="10"/>
  <c r="I582" i="10" s="1"/>
  <c r="G582" i="10"/>
  <c r="K582" i="10"/>
  <c r="L582" i="10"/>
  <c r="F583" i="10"/>
  <c r="G583" i="10"/>
  <c r="K583" i="10"/>
  <c r="L583" i="10"/>
  <c r="F584" i="10"/>
  <c r="G584" i="10"/>
  <c r="K584" i="10"/>
  <c r="L584" i="10"/>
  <c r="F585" i="10"/>
  <c r="H585" i="10" s="1"/>
  <c r="G585" i="10"/>
  <c r="K585" i="10"/>
  <c r="L585" i="10"/>
  <c r="F586" i="10"/>
  <c r="I586" i="10" s="1"/>
  <c r="G586" i="10"/>
  <c r="K586" i="10"/>
  <c r="M586" i="10" s="1"/>
  <c r="L586" i="10"/>
  <c r="F587" i="10"/>
  <c r="H587" i="10" s="1"/>
  <c r="G587" i="10"/>
  <c r="K587" i="10"/>
  <c r="L587" i="10"/>
  <c r="F588" i="10"/>
  <c r="I588" i="10" s="1"/>
  <c r="G588" i="10"/>
  <c r="K588" i="10"/>
  <c r="M588" i="10" s="1"/>
  <c r="L588" i="10"/>
  <c r="F589" i="10"/>
  <c r="G589" i="10"/>
  <c r="K589" i="10"/>
  <c r="L589" i="10"/>
  <c r="F590" i="10"/>
  <c r="G590" i="10"/>
  <c r="K590" i="10"/>
  <c r="L590" i="10"/>
  <c r="F591" i="10"/>
  <c r="G591" i="10"/>
  <c r="K591" i="10"/>
  <c r="L591" i="10"/>
  <c r="F592" i="10"/>
  <c r="H592" i="10" s="1"/>
  <c r="G592" i="10"/>
  <c r="K592" i="10"/>
  <c r="L592" i="10"/>
  <c r="F593" i="10"/>
  <c r="G593" i="10"/>
  <c r="K593" i="10"/>
  <c r="L593" i="10"/>
  <c r="F594" i="10"/>
  <c r="I594" i="10" s="1"/>
  <c r="G594" i="10"/>
  <c r="K594" i="10"/>
  <c r="L594" i="10"/>
  <c r="F595" i="10"/>
  <c r="H595" i="10" s="1"/>
  <c r="G595" i="10"/>
  <c r="K595" i="10"/>
  <c r="M595" i="10" s="1"/>
  <c r="L595" i="10"/>
  <c r="F596" i="10"/>
  <c r="G596" i="10"/>
  <c r="K596" i="10"/>
  <c r="M596" i="10" s="1"/>
  <c r="L596" i="10"/>
  <c r="F597" i="10"/>
  <c r="I597" i="10" s="1"/>
  <c r="G597" i="10"/>
  <c r="K597" i="10"/>
  <c r="L597" i="10"/>
  <c r="F598" i="10"/>
  <c r="H598" i="10" s="1"/>
  <c r="G598" i="10"/>
  <c r="K598" i="10"/>
  <c r="M598" i="10" s="1"/>
  <c r="L598" i="10"/>
  <c r="F599" i="10"/>
  <c r="H599" i="10" s="1"/>
  <c r="G599" i="10"/>
  <c r="K599" i="10"/>
  <c r="L599" i="10"/>
  <c r="F600" i="10"/>
  <c r="I600" i="10" s="1"/>
  <c r="G600" i="10"/>
  <c r="K600" i="10"/>
  <c r="L600" i="10"/>
  <c r="F601" i="10"/>
  <c r="H601" i="10" s="1"/>
  <c r="G601" i="10"/>
  <c r="K601" i="10"/>
  <c r="M601" i="10" s="1"/>
  <c r="L601" i="10"/>
  <c r="F602" i="10"/>
  <c r="G602" i="10"/>
  <c r="K602" i="10"/>
  <c r="L602" i="10"/>
  <c r="F603" i="10"/>
  <c r="G603" i="10"/>
  <c r="K603" i="10"/>
  <c r="L603" i="10"/>
  <c r="F604" i="10"/>
  <c r="I604" i="10" s="1"/>
  <c r="G604" i="10"/>
  <c r="K604" i="10"/>
  <c r="L604" i="10"/>
  <c r="F605" i="10"/>
  <c r="G605" i="10"/>
  <c r="K605" i="10"/>
  <c r="M605" i="10" s="1"/>
  <c r="L605" i="10"/>
  <c r="F606" i="10"/>
  <c r="I606" i="10" s="1"/>
  <c r="G606" i="10"/>
  <c r="K606" i="10"/>
  <c r="L606" i="10"/>
  <c r="F607" i="10"/>
  <c r="H607" i="10" s="1"/>
  <c r="G607" i="10"/>
  <c r="K607" i="10"/>
  <c r="L607" i="10"/>
  <c r="F608" i="10"/>
  <c r="G608" i="10"/>
  <c r="K608" i="10"/>
  <c r="M608" i="10" s="1"/>
  <c r="L608" i="10"/>
  <c r="F609" i="10"/>
  <c r="G609" i="10"/>
  <c r="K609" i="10"/>
  <c r="L609" i="10"/>
  <c r="F610" i="10"/>
  <c r="H610" i="10" s="1"/>
  <c r="G610" i="10"/>
  <c r="K610" i="10"/>
  <c r="M610" i="10" s="1"/>
  <c r="L610" i="10"/>
  <c r="F611" i="10"/>
  <c r="G611" i="10"/>
  <c r="K611" i="10"/>
  <c r="L611" i="10"/>
  <c r="F612" i="10"/>
  <c r="G612" i="10"/>
  <c r="K612" i="10"/>
  <c r="M612" i="10" s="1"/>
  <c r="L612" i="10"/>
  <c r="F613" i="10"/>
  <c r="G613" i="10"/>
  <c r="K613" i="10"/>
  <c r="L613" i="10"/>
  <c r="F614" i="10"/>
  <c r="G614" i="10"/>
  <c r="K614" i="10"/>
  <c r="M614" i="10" s="1"/>
  <c r="L614" i="10"/>
  <c r="F615" i="10"/>
  <c r="G615" i="10"/>
  <c r="K615" i="10"/>
  <c r="L615" i="10"/>
  <c r="F616" i="10"/>
  <c r="H616" i="10" s="1"/>
  <c r="G616" i="10"/>
  <c r="K616" i="10"/>
  <c r="L616" i="10"/>
  <c r="F617" i="10"/>
  <c r="H617" i="10" s="1"/>
  <c r="G617" i="10"/>
  <c r="K617" i="10"/>
  <c r="L617" i="10"/>
  <c r="F618" i="10"/>
  <c r="G618" i="10"/>
  <c r="K618" i="10"/>
  <c r="M618" i="10" s="1"/>
  <c r="L618" i="10"/>
  <c r="F619" i="10"/>
  <c r="H619" i="10" s="1"/>
  <c r="G619" i="10"/>
  <c r="K619" i="10"/>
  <c r="L619" i="10"/>
  <c r="F620" i="10"/>
  <c r="G620" i="10"/>
  <c r="K620" i="10"/>
  <c r="M620" i="10" s="1"/>
  <c r="L620" i="10"/>
  <c r="F621" i="10"/>
  <c r="H621" i="10" s="1"/>
  <c r="G621" i="10"/>
  <c r="K621" i="10"/>
  <c r="M621" i="10" s="1"/>
  <c r="L621" i="10"/>
  <c r="F622" i="10"/>
  <c r="H622" i="10" s="1"/>
  <c r="G622" i="10"/>
  <c r="K622" i="10"/>
  <c r="L622" i="10"/>
  <c r="F623" i="10"/>
  <c r="I623" i="10" s="1"/>
  <c r="G623" i="10"/>
  <c r="K623" i="10"/>
  <c r="L623" i="10"/>
  <c r="F624" i="10"/>
  <c r="G624" i="10"/>
  <c r="K624" i="10"/>
  <c r="M624" i="10" s="1"/>
  <c r="L624" i="10"/>
  <c r="F625" i="10"/>
  <c r="I625" i="10" s="1"/>
  <c r="G625" i="10"/>
  <c r="K625" i="10"/>
  <c r="L625" i="10"/>
  <c r="F626" i="10"/>
  <c r="G626" i="10"/>
  <c r="K626" i="10"/>
  <c r="M626" i="10" s="1"/>
  <c r="L626" i="10"/>
  <c r="F627" i="10"/>
  <c r="H627" i="10" s="1"/>
  <c r="G627" i="10"/>
  <c r="K627" i="10"/>
  <c r="M627" i="10" s="1"/>
  <c r="L627" i="10"/>
  <c r="F628" i="10"/>
  <c r="G628" i="10"/>
  <c r="K628" i="10"/>
  <c r="L628" i="10"/>
  <c r="F629" i="10"/>
  <c r="G629" i="10"/>
  <c r="K629" i="10"/>
  <c r="L629" i="10"/>
  <c r="F630" i="10"/>
  <c r="G630" i="10"/>
  <c r="K630" i="10"/>
  <c r="M630" i="10" s="1"/>
  <c r="L630" i="10"/>
  <c r="F631" i="10"/>
  <c r="G631" i="10"/>
  <c r="K631" i="10"/>
  <c r="L631" i="10"/>
  <c r="F632" i="10"/>
  <c r="H632" i="10" s="1"/>
  <c r="G632" i="10"/>
  <c r="K632" i="10"/>
  <c r="L632" i="10"/>
  <c r="F633" i="10"/>
  <c r="H633" i="10" s="1"/>
  <c r="G633" i="10"/>
  <c r="K633" i="10"/>
  <c r="L633" i="10"/>
  <c r="F634" i="10"/>
  <c r="H634" i="10" s="1"/>
  <c r="G634" i="10"/>
  <c r="K634" i="10"/>
  <c r="L634" i="10"/>
  <c r="F635" i="10"/>
  <c r="G635" i="10"/>
  <c r="K635" i="10"/>
  <c r="L635" i="10"/>
  <c r="F636" i="10"/>
  <c r="G636" i="10"/>
  <c r="K636" i="10"/>
  <c r="L636" i="10"/>
  <c r="F637" i="10"/>
  <c r="G637" i="10"/>
  <c r="K637" i="10"/>
  <c r="M637" i="10" s="1"/>
  <c r="L637" i="10"/>
  <c r="F638" i="10"/>
  <c r="G638" i="10"/>
  <c r="K638" i="10"/>
  <c r="M638" i="10" s="1"/>
  <c r="L638" i="10"/>
  <c r="F639" i="10"/>
  <c r="H639" i="10" s="1"/>
  <c r="G639" i="10"/>
  <c r="K639" i="10"/>
  <c r="L639" i="10"/>
  <c r="F640" i="10"/>
  <c r="I640" i="10" s="1"/>
  <c r="G640" i="10"/>
  <c r="K640" i="10"/>
  <c r="L640" i="10"/>
  <c r="F641" i="10"/>
  <c r="G641" i="10"/>
  <c r="K641" i="10"/>
  <c r="M641" i="10" s="1"/>
  <c r="L641" i="10"/>
  <c r="F642" i="10"/>
  <c r="I642" i="10" s="1"/>
  <c r="G642" i="10"/>
  <c r="K642" i="10"/>
  <c r="M642" i="10" s="1"/>
  <c r="L642" i="10"/>
  <c r="F643" i="10"/>
  <c r="G643" i="10"/>
  <c r="K643" i="10"/>
  <c r="L643" i="10"/>
  <c r="F644" i="10"/>
  <c r="I644" i="10" s="1"/>
  <c r="G644" i="10"/>
  <c r="K644" i="10"/>
  <c r="M644" i="10" s="1"/>
  <c r="L644" i="10"/>
  <c r="F645" i="10"/>
  <c r="H645" i="10" s="1"/>
  <c r="G645" i="10"/>
  <c r="K645" i="10"/>
  <c r="M645" i="10" s="1"/>
  <c r="L645" i="10"/>
  <c r="F646" i="10"/>
  <c r="G646" i="10"/>
  <c r="K646" i="10"/>
  <c r="L646" i="10"/>
  <c r="F647" i="10"/>
  <c r="H647" i="10" s="1"/>
  <c r="G647" i="10"/>
  <c r="K647" i="10"/>
  <c r="L647" i="10"/>
  <c r="F648" i="10"/>
  <c r="G648" i="10"/>
  <c r="K648" i="10"/>
  <c r="L648" i="10"/>
  <c r="F649" i="10"/>
  <c r="I649" i="10" s="1"/>
  <c r="G649" i="10"/>
  <c r="K649" i="10"/>
  <c r="M649" i="10" s="1"/>
  <c r="L649" i="10"/>
  <c r="F650" i="10"/>
  <c r="G650" i="10"/>
  <c r="K650" i="10"/>
  <c r="L650" i="10"/>
  <c r="F651" i="10"/>
  <c r="H651" i="10" s="1"/>
  <c r="G651" i="10"/>
  <c r="K651" i="10"/>
  <c r="L651" i="10"/>
  <c r="F652" i="10"/>
  <c r="G652" i="10"/>
  <c r="K652" i="10"/>
  <c r="M652" i="10" s="1"/>
  <c r="L652" i="10"/>
  <c r="F653" i="10"/>
  <c r="H653" i="10" s="1"/>
  <c r="G653" i="10"/>
  <c r="K653" i="10"/>
  <c r="L653" i="10"/>
  <c r="F654" i="10"/>
  <c r="G654" i="10"/>
  <c r="K654" i="10"/>
  <c r="L654" i="10"/>
  <c r="F655" i="10"/>
  <c r="G655" i="10"/>
  <c r="K655" i="10"/>
  <c r="M655" i="10" s="1"/>
  <c r="L655" i="10"/>
  <c r="F656" i="10"/>
  <c r="G656" i="10"/>
  <c r="K656" i="10"/>
  <c r="L656" i="10"/>
  <c r="F657" i="10"/>
  <c r="I657" i="10" s="1"/>
  <c r="G657" i="10"/>
  <c r="K657" i="10"/>
  <c r="L657" i="10"/>
  <c r="F658" i="10"/>
  <c r="H658" i="10" s="1"/>
  <c r="G658" i="10"/>
  <c r="K658" i="10"/>
  <c r="L658" i="10"/>
  <c r="F659" i="10"/>
  <c r="I659" i="10" s="1"/>
  <c r="G659" i="10"/>
  <c r="K659" i="10"/>
  <c r="L659" i="10"/>
  <c r="F660" i="10"/>
  <c r="G660" i="10"/>
  <c r="K660" i="10"/>
  <c r="L660" i="10"/>
  <c r="F661" i="10"/>
  <c r="I661" i="10" s="1"/>
  <c r="G661" i="10"/>
  <c r="K661" i="10"/>
  <c r="M661" i="10" s="1"/>
  <c r="L661" i="10"/>
  <c r="F662" i="10"/>
  <c r="G662" i="10"/>
  <c r="K662" i="10"/>
  <c r="L662" i="10"/>
  <c r="F663" i="10"/>
  <c r="G663" i="10"/>
  <c r="K663" i="10"/>
  <c r="L663" i="10"/>
  <c r="F664" i="10"/>
  <c r="G664" i="10"/>
  <c r="K664" i="10"/>
  <c r="M664" i="10" s="1"/>
  <c r="L664" i="10"/>
  <c r="F665" i="10"/>
  <c r="H665" i="10" s="1"/>
  <c r="G665" i="10"/>
  <c r="K665" i="10"/>
  <c r="M665" i="10" s="1"/>
  <c r="L665" i="10"/>
  <c r="F666" i="10"/>
  <c r="H666" i="10" s="1"/>
  <c r="G666" i="10"/>
  <c r="K666" i="10"/>
  <c r="L666" i="10"/>
  <c r="F667" i="10"/>
  <c r="I667" i="10" s="1"/>
  <c r="G667" i="10"/>
  <c r="K667" i="10"/>
  <c r="L667" i="10"/>
  <c r="F668" i="10"/>
  <c r="H668" i="10" s="1"/>
  <c r="G668" i="10"/>
  <c r="K668" i="10"/>
  <c r="M668" i="10" s="1"/>
  <c r="L668" i="10"/>
  <c r="F669" i="10"/>
  <c r="I669" i="10" s="1"/>
  <c r="G669" i="10"/>
  <c r="K669" i="10"/>
  <c r="M669" i="10" s="1"/>
  <c r="L669" i="10"/>
  <c r="F670" i="10"/>
  <c r="G670" i="10"/>
  <c r="K670" i="10"/>
  <c r="L670" i="10"/>
  <c r="F671" i="10"/>
  <c r="G671" i="10"/>
  <c r="K671" i="10"/>
  <c r="M671" i="10" s="1"/>
  <c r="L671" i="10"/>
  <c r="F672" i="10"/>
  <c r="I672" i="10" s="1"/>
  <c r="G672" i="10"/>
  <c r="K672" i="10"/>
  <c r="M672" i="10" s="1"/>
  <c r="L672" i="10"/>
  <c r="F673" i="10"/>
  <c r="H673" i="10" s="1"/>
  <c r="G673" i="10"/>
  <c r="K673" i="10"/>
  <c r="L673" i="10"/>
  <c r="F674" i="10"/>
  <c r="H674" i="10" s="1"/>
  <c r="G674" i="10"/>
  <c r="K674" i="10"/>
  <c r="L674" i="10"/>
  <c r="F675" i="10"/>
  <c r="G675" i="10"/>
  <c r="K675" i="10"/>
  <c r="L675" i="10"/>
  <c r="F676" i="10"/>
  <c r="H676" i="10" s="1"/>
  <c r="G676" i="10"/>
  <c r="K676" i="10"/>
  <c r="M676" i="10" s="1"/>
  <c r="L676" i="10"/>
  <c r="F677" i="10"/>
  <c r="H677" i="10" s="1"/>
  <c r="G677" i="10"/>
  <c r="K677" i="10"/>
  <c r="M677" i="10" s="1"/>
  <c r="L677" i="10"/>
  <c r="F678" i="10"/>
  <c r="G678" i="10"/>
  <c r="K678" i="10"/>
  <c r="L678" i="10"/>
  <c r="F679" i="10"/>
  <c r="G679" i="10"/>
  <c r="K679" i="10"/>
  <c r="L679" i="10"/>
  <c r="F680" i="10"/>
  <c r="I680" i="10" s="1"/>
  <c r="G680" i="10"/>
  <c r="K680" i="10"/>
  <c r="M680" i="10" s="1"/>
  <c r="L680" i="10"/>
  <c r="F681" i="10"/>
  <c r="I681" i="10" s="1"/>
  <c r="G681" i="10"/>
  <c r="K681" i="10"/>
  <c r="M681" i="10" s="1"/>
  <c r="L681" i="10"/>
  <c r="F682" i="10"/>
  <c r="G682" i="10"/>
  <c r="K682" i="10"/>
  <c r="L682" i="10"/>
  <c r="F683" i="10"/>
  <c r="I683" i="10" s="1"/>
  <c r="G683" i="10"/>
  <c r="K683" i="10"/>
  <c r="L683" i="10"/>
  <c r="F684" i="10"/>
  <c r="I684" i="10" s="1"/>
  <c r="G684" i="10"/>
  <c r="K684" i="10"/>
  <c r="M684" i="10" s="1"/>
  <c r="L684" i="10"/>
  <c r="F685" i="10"/>
  <c r="H685" i="10" s="1"/>
  <c r="G685" i="10"/>
  <c r="K685" i="10"/>
  <c r="M685" i="10" s="1"/>
  <c r="L685" i="10"/>
  <c r="F686" i="10"/>
  <c r="H686" i="10" s="1"/>
  <c r="G686" i="10"/>
  <c r="K686" i="10"/>
  <c r="L686" i="10"/>
  <c r="F687" i="10"/>
  <c r="G687" i="10"/>
  <c r="K687" i="10"/>
  <c r="L687" i="10"/>
  <c r="F688" i="10"/>
  <c r="H688" i="10" s="1"/>
  <c r="G688" i="10"/>
  <c r="K688" i="10"/>
  <c r="M688" i="10" s="1"/>
  <c r="L688" i="10"/>
  <c r="F689" i="10"/>
  <c r="G689" i="10"/>
  <c r="K689" i="10"/>
  <c r="M689" i="10" s="1"/>
  <c r="L689" i="10"/>
  <c r="F690" i="10"/>
  <c r="H690" i="10" s="1"/>
  <c r="G690" i="10"/>
  <c r="K690" i="10"/>
  <c r="L690" i="10"/>
  <c r="F691" i="10"/>
  <c r="I691" i="10" s="1"/>
  <c r="G691" i="10"/>
  <c r="K691" i="10"/>
  <c r="L691" i="10"/>
  <c r="F692" i="10"/>
  <c r="H692" i="10" s="1"/>
  <c r="G692" i="10"/>
  <c r="K692" i="10"/>
  <c r="L692" i="10"/>
  <c r="F693" i="10"/>
  <c r="G693" i="10"/>
  <c r="K693" i="10"/>
  <c r="M693" i="10" s="1"/>
  <c r="L693" i="10"/>
  <c r="F694" i="10"/>
  <c r="G694" i="10"/>
  <c r="K694" i="10"/>
  <c r="L694" i="10"/>
  <c r="F695" i="10"/>
  <c r="G695" i="10"/>
  <c r="K695" i="10"/>
  <c r="M695" i="10" s="1"/>
  <c r="L695" i="10"/>
  <c r="F696" i="10"/>
  <c r="H696" i="10" s="1"/>
  <c r="G696" i="10"/>
  <c r="K696" i="10"/>
  <c r="M696" i="10" s="1"/>
  <c r="L696" i="10"/>
  <c r="F697" i="10"/>
  <c r="I697" i="10" s="1"/>
  <c r="G697" i="10"/>
  <c r="K697" i="10"/>
  <c r="M697" i="10" s="1"/>
  <c r="L697" i="10"/>
  <c r="F698" i="10"/>
  <c r="H698" i="10" s="1"/>
  <c r="G698" i="10"/>
  <c r="K698" i="10"/>
  <c r="L698" i="10"/>
  <c r="F699" i="10"/>
  <c r="I699" i="10" s="1"/>
  <c r="G699" i="10"/>
  <c r="K699" i="10"/>
  <c r="L699" i="10"/>
  <c r="F700" i="10"/>
  <c r="I700" i="10" s="1"/>
  <c r="G700" i="10"/>
  <c r="K700" i="10"/>
  <c r="M700" i="10" s="1"/>
  <c r="L700" i="10"/>
  <c r="F701" i="10"/>
  <c r="G701" i="10"/>
  <c r="K701" i="10"/>
  <c r="M701" i="10" s="1"/>
  <c r="L701" i="10"/>
  <c r="F702" i="10"/>
  <c r="G702" i="10"/>
  <c r="K702" i="10"/>
  <c r="L702" i="10"/>
  <c r="F703" i="10"/>
  <c r="G703" i="10"/>
  <c r="K703" i="10"/>
  <c r="L703" i="10"/>
  <c r="F704" i="10"/>
  <c r="H704" i="10" s="1"/>
  <c r="G704" i="10"/>
  <c r="K704" i="10"/>
  <c r="M704" i="10" s="1"/>
  <c r="L704" i="10"/>
  <c r="F705" i="10"/>
  <c r="I705" i="10" s="1"/>
  <c r="G705" i="10"/>
  <c r="K705" i="10"/>
  <c r="M705" i="10" s="1"/>
  <c r="L705" i="10"/>
  <c r="F706" i="10"/>
  <c r="H706" i="10" s="1"/>
  <c r="G706" i="10"/>
  <c r="K706" i="10"/>
  <c r="M706" i="10" s="1"/>
  <c r="L706" i="10"/>
  <c r="F707" i="10"/>
  <c r="H707" i="10" s="1"/>
  <c r="G707" i="10"/>
  <c r="K707" i="10"/>
  <c r="L707" i="10"/>
  <c r="F708" i="10"/>
  <c r="H708" i="10" s="1"/>
  <c r="G708" i="10"/>
  <c r="K708" i="10"/>
  <c r="M708" i="10" s="1"/>
  <c r="L708" i="10"/>
  <c r="F709" i="10"/>
  <c r="H709" i="10" s="1"/>
  <c r="G709" i="10"/>
  <c r="K709" i="10"/>
  <c r="M709" i="10" s="1"/>
  <c r="L709" i="10"/>
  <c r="F710" i="10"/>
  <c r="H710" i="10" s="1"/>
  <c r="G710" i="10"/>
  <c r="K710" i="10"/>
  <c r="M710" i="10" s="1"/>
  <c r="L710" i="10"/>
  <c r="F711" i="10"/>
  <c r="H711" i="10" s="1"/>
  <c r="G711" i="10"/>
  <c r="K711" i="10"/>
  <c r="M711" i="10" s="1"/>
  <c r="L711" i="10"/>
  <c r="F712" i="10"/>
  <c r="H712" i="10" s="1"/>
  <c r="G712" i="10"/>
  <c r="K712" i="10"/>
  <c r="L712" i="10"/>
  <c r="F713" i="10"/>
  <c r="H713" i="10" s="1"/>
  <c r="G713" i="10"/>
  <c r="K713" i="10"/>
  <c r="M713" i="10" s="1"/>
  <c r="L713" i="10"/>
  <c r="F714" i="10"/>
  <c r="H714" i="10" s="1"/>
  <c r="G714" i="10"/>
  <c r="K714" i="10"/>
  <c r="M714" i="10" s="1"/>
  <c r="L714" i="10"/>
  <c r="F715" i="10"/>
  <c r="H715" i="10" s="1"/>
  <c r="G715" i="10"/>
  <c r="K715" i="10"/>
  <c r="L715" i="10"/>
  <c r="F716" i="10"/>
  <c r="G716" i="10"/>
  <c r="K716" i="10"/>
  <c r="M716" i="10" s="1"/>
  <c r="L716" i="10"/>
  <c r="F717" i="10"/>
  <c r="H717" i="10" s="1"/>
  <c r="G717" i="10"/>
  <c r="K717" i="10"/>
  <c r="M717" i="10" s="1"/>
  <c r="L717" i="10"/>
  <c r="F718" i="10"/>
  <c r="H718" i="10" s="1"/>
  <c r="G718" i="10"/>
  <c r="K718" i="10"/>
  <c r="M718" i="10" s="1"/>
  <c r="L718" i="10"/>
  <c r="F719" i="10"/>
  <c r="H719" i="10" s="1"/>
  <c r="G719" i="10"/>
  <c r="K719" i="10"/>
  <c r="M719" i="10" s="1"/>
  <c r="L719" i="10"/>
  <c r="F720" i="10"/>
  <c r="H720" i="10" s="1"/>
  <c r="G720" i="10"/>
  <c r="K720" i="10"/>
  <c r="L720" i="10"/>
  <c r="F721" i="10"/>
  <c r="H721" i="10" s="1"/>
  <c r="G721" i="10"/>
  <c r="K721" i="10"/>
  <c r="M721" i="10" s="1"/>
  <c r="L721" i="10"/>
  <c r="F722" i="10"/>
  <c r="H722" i="10" s="1"/>
  <c r="G722" i="10"/>
  <c r="K722" i="10"/>
  <c r="M722" i="10" s="1"/>
  <c r="L722" i="10"/>
  <c r="F723" i="10"/>
  <c r="H723" i="10" s="1"/>
  <c r="G723" i="10"/>
  <c r="K723" i="10"/>
  <c r="M723" i="10" s="1"/>
  <c r="L723" i="10"/>
  <c r="F724" i="10"/>
  <c r="H724" i="10" s="1"/>
  <c r="G724" i="10"/>
  <c r="K724" i="10"/>
  <c r="M724" i="10" s="1"/>
  <c r="L724" i="10"/>
  <c r="F725" i="10"/>
  <c r="H725" i="10" s="1"/>
  <c r="G725" i="10"/>
  <c r="K725" i="10"/>
  <c r="M725" i="10" s="1"/>
  <c r="L725" i="10"/>
  <c r="F726" i="10"/>
  <c r="H726" i="10" s="1"/>
  <c r="G726" i="10"/>
  <c r="K726" i="10"/>
  <c r="M726" i="10" s="1"/>
  <c r="L726" i="10"/>
  <c r="F727" i="10"/>
  <c r="H727" i="10" s="1"/>
  <c r="G727" i="10"/>
  <c r="K727" i="10"/>
  <c r="L727" i="10"/>
  <c r="F728" i="10"/>
  <c r="G728" i="10"/>
  <c r="K728" i="10"/>
  <c r="M728" i="10" s="1"/>
  <c r="L728" i="10"/>
  <c r="F729" i="10"/>
  <c r="H729" i="10" s="1"/>
  <c r="G729" i="10"/>
  <c r="K729" i="10"/>
  <c r="M729" i="10" s="1"/>
  <c r="L729" i="10"/>
  <c r="F730" i="10"/>
  <c r="H730" i="10" s="1"/>
  <c r="G730" i="10"/>
  <c r="K730" i="10"/>
  <c r="M730" i="10" s="1"/>
  <c r="L730" i="10"/>
  <c r="F731" i="10"/>
  <c r="H731" i="10" s="1"/>
  <c r="G731" i="10"/>
  <c r="K731" i="10"/>
  <c r="N731" i="10" s="1"/>
  <c r="L731" i="10"/>
  <c r="F732" i="10"/>
  <c r="H732" i="10" s="1"/>
  <c r="G732" i="10"/>
  <c r="K732" i="10"/>
  <c r="M732" i="10" s="1"/>
  <c r="L732" i="10"/>
  <c r="F733" i="10"/>
  <c r="H733" i="10" s="1"/>
  <c r="G733" i="10"/>
  <c r="K733" i="10"/>
  <c r="M733" i="10" s="1"/>
  <c r="L733" i="10"/>
  <c r="F734" i="10"/>
  <c r="H734" i="10" s="1"/>
  <c r="G734" i="10"/>
  <c r="K734" i="10"/>
  <c r="L734" i="10"/>
  <c r="F735" i="10"/>
  <c r="H735" i="10" s="1"/>
  <c r="G735" i="10"/>
  <c r="K735" i="10"/>
  <c r="N735" i="10" s="1"/>
  <c r="L735" i="10"/>
  <c r="F736" i="10"/>
  <c r="G736" i="10"/>
  <c r="K736" i="10"/>
  <c r="M736" i="10" s="1"/>
  <c r="L736" i="10"/>
  <c r="F737" i="10"/>
  <c r="H737" i="10" s="1"/>
  <c r="G737" i="10"/>
  <c r="K737" i="10"/>
  <c r="M737" i="10" s="1"/>
  <c r="L737" i="10"/>
  <c r="F738" i="10"/>
  <c r="H738" i="10" s="1"/>
  <c r="G738" i="10"/>
  <c r="K738" i="10"/>
  <c r="M738" i="10" s="1"/>
  <c r="L738" i="10"/>
  <c r="F739" i="10"/>
  <c r="H739" i="10" s="1"/>
  <c r="G739" i="10"/>
  <c r="K739" i="10"/>
  <c r="N739" i="10" s="1"/>
  <c r="L739" i="10"/>
  <c r="F740" i="10"/>
  <c r="G740" i="10"/>
  <c r="K740" i="10"/>
  <c r="M740" i="10" s="1"/>
  <c r="L740" i="10"/>
  <c r="F741" i="10"/>
  <c r="G741" i="10"/>
  <c r="K741" i="10"/>
  <c r="M741" i="10" s="1"/>
  <c r="L741" i="10"/>
  <c r="F742" i="10"/>
  <c r="H742" i="10" s="1"/>
  <c r="G742" i="10"/>
  <c r="K742" i="10"/>
  <c r="L742" i="10"/>
  <c r="F743" i="10"/>
  <c r="H743" i="10" s="1"/>
  <c r="G743" i="10"/>
  <c r="K743" i="10"/>
  <c r="N743" i="10" s="1"/>
  <c r="L743" i="10"/>
  <c r="F744" i="10"/>
  <c r="H744" i="10" s="1"/>
  <c r="G744" i="10"/>
  <c r="K744" i="10"/>
  <c r="M744" i="10" s="1"/>
  <c r="L744" i="10"/>
  <c r="F745" i="10"/>
  <c r="H745" i="10" s="1"/>
  <c r="G745" i="10"/>
  <c r="K745" i="10"/>
  <c r="M745" i="10" s="1"/>
  <c r="L745" i="10"/>
  <c r="F746" i="10"/>
  <c r="H746" i="10" s="1"/>
  <c r="G746" i="10"/>
  <c r="K746" i="10"/>
  <c r="M746" i="10" s="1"/>
  <c r="L746" i="10"/>
  <c r="F747" i="10"/>
  <c r="G747" i="10"/>
  <c r="K747" i="10"/>
  <c r="L747" i="10"/>
  <c r="F748" i="10"/>
  <c r="G748" i="10"/>
  <c r="K748" i="10"/>
  <c r="M748" i="10" s="1"/>
  <c r="L748" i="10"/>
  <c r="F749" i="10"/>
  <c r="G749" i="10"/>
  <c r="K749" i="10"/>
  <c r="M749" i="10" s="1"/>
  <c r="L749" i="10"/>
  <c r="F750" i="10"/>
  <c r="H750" i="10" s="1"/>
  <c r="G750" i="10"/>
  <c r="K750" i="10"/>
  <c r="L750" i="10"/>
  <c r="F751" i="10"/>
  <c r="H751" i="10" s="1"/>
  <c r="G751" i="10"/>
  <c r="K751" i="10"/>
  <c r="N751" i="10" s="1"/>
  <c r="L751" i="10"/>
  <c r="F752" i="10"/>
  <c r="H752" i="10" s="1"/>
  <c r="G752" i="10"/>
  <c r="K752" i="10"/>
  <c r="N752" i="10" s="1"/>
  <c r="L752" i="10"/>
  <c r="F753" i="10"/>
  <c r="H753" i="10" s="1"/>
  <c r="G753" i="10"/>
  <c r="K753" i="10"/>
  <c r="M753" i="10" s="1"/>
  <c r="L753" i="10"/>
  <c r="F754" i="10"/>
  <c r="H754" i="10" s="1"/>
  <c r="G754" i="10"/>
  <c r="K754" i="10"/>
  <c r="M754" i="10" s="1"/>
  <c r="L754" i="10"/>
  <c r="F755" i="10"/>
  <c r="H755" i="10" s="1"/>
  <c r="G755" i="10"/>
  <c r="K755" i="10"/>
  <c r="N755" i="10" s="1"/>
  <c r="L755" i="10"/>
  <c r="F756" i="10"/>
  <c r="G756" i="10"/>
  <c r="K756" i="10"/>
  <c r="M756" i="10" s="1"/>
  <c r="L756" i="10"/>
  <c r="F757" i="10"/>
  <c r="H757" i="10" s="1"/>
  <c r="G757" i="10"/>
  <c r="K757" i="10"/>
  <c r="M757" i="10" s="1"/>
  <c r="L757" i="10"/>
  <c r="F758" i="10"/>
  <c r="H758" i="10" s="1"/>
  <c r="G758" i="10"/>
  <c r="K758" i="10"/>
  <c r="L758" i="10"/>
  <c r="F759" i="10"/>
  <c r="H759" i="10" s="1"/>
  <c r="G759" i="10"/>
  <c r="K759" i="10"/>
  <c r="L759" i="10"/>
  <c r="F760" i="10"/>
  <c r="H760" i="10" s="1"/>
  <c r="G760" i="10"/>
  <c r="K760" i="10"/>
  <c r="M760" i="10" s="1"/>
  <c r="L760" i="10"/>
  <c r="F761" i="10"/>
  <c r="H761" i="10" s="1"/>
  <c r="G761" i="10"/>
  <c r="K761" i="10"/>
  <c r="M761" i="10" s="1"/>
  <c r="L761" i="10"/>
  <c r="F762" i="10"/>
  <c r="H762" i="10" s="1"/>
  <c r="G762" i="10"/>
  <c r="K762" i="10"/>
  <c r="M762" i="10" s="1"/>
  <c r="L762" i="10"/>
  <c r="F763" i="10"/>
  <c r="G763" i="10"/>
  <c r="K763" i="10"/>
  <c r="N763" i="10" s="1"/>
  <c r="L763" i="10"/>
  <c r="F764" i="10"/>
  <c r="H764" i="10" s="1"/>
  <c r="G764" i="10"/>
  <c r="K764" i="10"/>
  <c r="M764" i="10" s="1"/>
  <c r="L764" i="10"/>
  <c r="F765" i="10"/>
  <c r="H765" i="10" s="1"/>
  <c r="G765" i="10"/>
  <c r="K765" i="10"/>
  <c r="M765" i="10" s="1"/>
  <c r="L765" i="10"/>
  <c r="F766" i="10"/>
  <c r="H766" i="10" s="1"/>
  <c r="G766" i="10"/>
  <c r="K766" i="10"/>
  <c r="N766" i="10" s="1"/>
  <c r="L766" i="10"/>
  <c r="F767" i="10"/>
  <c r="H767" i="10" s="1"/>
  <c r="G767" i="10"/>
  <c r="K767" i="10"/>
  <c r="L767" i="10"/>
  <c r="F768" i="10"/>
  <c r="H768" i="10" s="1"/>
  <c r="G768" i="10"/>
  <c r="K768" i="10"/>
  <c r="M768" i="10" s="1"/>
  <c r="L768" i="10"/>
  <c r="F769" i="10"/>
  <c r="H769" i="10" s="1"/>
  <c r="G769" i="10"/>
  <c r="K769" i="10"/>
  <c r="M769" i="10" s="1"/>
  <c r="L769" i="10"/>
  <c r="F770" i="10"/>
  <c r="H770" i="10" s="1"/>
  <c r="G770" i="10"/>
  <c r="K770" i="10"/>
  <c r="M770" i="10" s="1"/>
  <c r="L770" i="10"/>
  <c r="F771" i="10"/>
  <c r="G771" i="10"/>
  <c r="K771" i="10"/>
  <c r="N771" i="10" s="1"/>
  <c r="L771" i="10"/>
  <c r="F772" i="10"/>
  <c r="G772" i="10"/>
  <c r="K772" i="10"/>
  <c r="M772" i="10" s="1"/>
  <c r="L772" i="10"/>
  <c r="F773" i="10"/>
  <c r="H773" i="10" s="1"/>
  <c r="G773" i="10"/>
  <c r="K773" i="10"/>
  <c r="M773" i="10" s="1"/>
  <c r="L773" i="10"/>
  <c r="F774" i="10"/>
  <c r="H774" i="10" s="1"/>
  <c r="G774" i="10"/>
  <c r="K774" i="10"/>
  <c r="L774" i="10"/>
  <c r="F775" i="10"/>
  <c r="H775" i="10" s="1"/>
  <c r="G775" i="10"/>
  <c r="K775" i="10"/>
  <c r="N775" i="10" s="1"/>
  <c r="L775" i="10"/>
  <c r="F776" i="10"/>
  <c r="H776" i="10" s="1"/>
  <c r="G776" i="10"/>
  <c r="K776" i="10"/>
  <c r="M776" i="10" s="1"/>
  <c r="L776" i="10"/>
  <c r="F777" i="10"/>
  <c r="H777" i="10" s="1"/>
  <c r="G777" i="10"/>
  <c r="K777" i="10"/>
  <c r="M777" i="10" s="1"/>
  <c r="L777" i="10"/>
  <c r="F778" i="10"/>
  <c r="H778" i="10" s="1"/>
  <c r="G778" i="10"/>
  <c r="K778" i="10"/>
  <c r="M778" i="10" s="1"/>
  <c r="L778" i="10"/>
  <c r="F779" i="10"/>
  <c r="H779" i="10" s="1"/>
  <c r="G779" i="10"/>
  <c r="K779" i="10"/>
  <c r="N779" i="10" s="1"/>
  <c r="L779" i="10"/>
  <c r="F780" i="10"/>
  <c r="H780" i="10" s="1"/>
  <c r="G780" i="10"/>
  <c r="K780" i="10"/>
  <c r="M780" i="10" s="1"/>
  <c r="L780" i="10"/>
  <c r="F781" i="10"/>
  <c r="H781" i="10" s="1"/>
  <c r="G781" i="10"/>
  <c r="K781" i="10"/>
  <c r="M781" i="10" s="1"/>
  <c r="L781" i="10"/>
  <c r="F782" i="10"/>
  <c r="H782" i="10" s="1"/>
  <c r="G782" i="10"/>
  <c r="K782" i="10"/>
  <c r="N782" i="10" s="1"/>
  <c r="L782" i="10"/>
  <c r="F783" i="10"/>
  <c r="H783" i="10" s="1"/>
  <c r="G783" i="10"/>
  <c r="K783" i="10"/>
  <c r="M783" i="10" s="1"/>
  <c r="L783" i="10"/>
  <c r="F784" i="10"/>
  <c r="H784" i="10" s="1"/>
  <c r="G784" i="10"/>
  <c r="K784" i="10"/>
  <c r="N784" i="10" s="1"/>
  <c r="L784" i="10"/>
  <c r="F785" i="10"/>
  <c r="H785" i="10" s="1"/>
  <c r="G785" i="10"/>
  <c r="K785" i="10"/>
  <c r="M785" i="10" s="1"/>
  <c r="L785" i="10"/>
  <c r="F786" i="10"/>
  <c r="H786" i="10" s="1"/>
  <c r="G786" i="10"/>
  <c r="K786" i="10"/>
  <c r="M786" i="10" s="1"/>
  <c r="L786" i="10"/>
  <c r="F787" i="10"/>
  <c r="G787" i="10"/>
  <c r="K787" i="10"/>
  <c r="L787" i="10"/>
  <c r="F788" i="10"/>
  <c r="H788" i="10" s="1"/>
  <c r="G788" i="10"/>
  <c r="K788" i="10"/>
  <c r="M788" i="10" s="1"/>
  <c r="L788" i="10"/>
  <c r="F789" i="10"/>
  <c r="H789" i="10" s="1"/>
  <c r="G789" i="10"/>
  <c r="K789" i="10"/>
  <c r="M789" i="10" s="1"/>
  <c r="L789" i="10"/>
  <c r="F790" i="10"/>
  <c r="H790" i="10" s="1"/>
  <c r="G790" i="10"/>
  <c r="K790" i="10"/>
  <c r="L790" i="10"/>
  <c r="F791" i="10"/>
  <c r="H791" i="10" s="1"/>
  <c r="G791" i="10"/>
  <c r="K791" i="10"/>
  <c r="M791" i="10" s="1"/>
  <c r="L791" i="10"/>
  <c r="F792" i="10"/>
  <c r="H792" i="10" s="1"/>
  <c r="G792" i="10"/>
  <c r="K792" i="10"/>
  <c r="M792" i="10" s="1"/>
  <c r="L792" i="10"/>
  <c r="F793" i="10"/>
  <c r="H793" i="10" s="1"/>
  <c r="G793" i="10"/>
  <c r="K793" i="10"/>
  <c r="M793" i="10" s="1"/>
  <c r="L793" i="10"/>
  <c r="F794" i="10"/>
  <c r="H794" i="10" s="1"/>
  <c r="G794" i="10"/>
  <c r="K794" i="10"/>
  <c r="M794" i="10" s="1"/>
  <c r="L794" i="10"/>
  <c r="F795" i="10"/>
  <c r="G795" i="10"/>
  <c r="K795" i="10"/>
  <c r="L795" i="10"/>
  <c r="F796" i="10"/>
  <c r="H796" i="10" s="1"/>
  <c r="G796" i="10"/>
  <c r="K796" i="10"/>
  <c r="M796" i="10" s="1"/>
  <c r="L796" i="10"/>
  <c r="F797" i="10"/>
  <c r="H797" i="10" s="1"/>
  <c r="G797" i="10"/>
  <c r="K797" i="10"/>
  <c r="M797" i="10" s="1"/>
  <c r="L797" i="10"/>
  <c r="F798" i="10"/>
  <c r="H798" i="10" s="1"/>
  <c r="G798" i="10"/>
  <c r="K798" i="10"/>
  <c r="N798" i="10" s="1"/>
  <c r="L798" i="10"/>
  <c r="F799" i="10"/>
  <c r="H799" i="10" s="1"/>
  <c r="G799" i="10"/>
  <c r="K799" i="10"/>
  <c r="N799" i="10" s="1"/>
  <c r="L799" i="10"/>
  <c r="F800" i="10"/>
  <c r="H800" i="10" s="1"/>
  <c r="G800" i="10"/>
  <c r="K800" i="10"/>
  <c r="M800" i="10" s="1"/>
  <c r="L800" i="10"/>
  <c r="F801" i="10"/>
  <c r="H801" i="10" s="1"/>
  <c r="G801" i="10"/>
  <c r="K801" i="10"/>
  <c r="M801" i="10" s="1"/>
  <c r="L801" i="10"/>
  <c r="F802" i="10"/>
  <c r="H802" i="10" s="1"/>
  <c r="G802" i="10"/>
  <c r="K802" i="10"/>
  <c r="M802" i="10" s="1"/>
  <c r="L802" i="10"/>
  <c r="F803" i="10"/>
  <c r="H803" i="10" s="1"/>
  <c r="G803" i="10"/>
  <c r="K803" i="10"/>
  <c r="N803" i="10" s="1"/>
  <c r="L803" i="10"/>
  <c r="F804" i="10"/>
  <c r="G804" i="10"/>
  <c r="K804" i="10"/>
  <c r="M804" i="10" s="1"/>
  <c r="L804" i="10"/>
  <c r="F805" i="10"/>
  <c r="H805" i="10" s="1"/>
  <c r="G805" i="10"/>
  <c r="K805" i="10"/>
  <c r="M805" i="10" s="1"/>
  <c r="L805" i="10"/>
  <c r="F806" i="10"/>
  <c r="H806" i="10" s="1"/>
  <c r="G806" i="10"/>
  <c r="K806" i="10"/>
  <c r="N806" i="10" s="1"/>
  <c r="L806" i="10"/>
  <c r="F807" i="10"/>
  <c r="H807" i="10" s="1"/>
  <c r="G807" i="10"/>
  <c r="K807" i="10"/>
  <c r="L807" i="10"/>
  <c r="F808" i="10"/>
  <c r="G808" i="10"/>
  <c r="K808" i="10"/>
  <c r="M808" i="10" s="1"/>
  <c r="L808" i="10"/>
  <c r="F809" i="10"/>
  <c r="H809" i="10" s="1"/>
  <c r="G809" i="10"/>
  <c r="K809" i="10"/>
  <c r="M809" i="10" s="1"/>
  <c r="L809" i="10"/>
  <c r="F810" i="10"/>
  <c r="H810" i="10" s="1"/>
  <c r="G810" i="10"/>
  <c r="K810" i="10"/>
  <c r="M810" i="10" s="1"/>
  <c r="L810" i="10"/>
  <c r="F811" i="10"/>
  <c r="H811" i="10" s="1"/>
  <c r="G811" i="10"/>
  <c r="K811" i="10"/>
  <c r="N811" i="10" s="1"/>
  <c r="L811" i="10"/>
  <c r="F812" i="10"/>
  <c r="H812" i="10" s="1"/>
  <c r="G812" i="10"/>
  <c r="K812" i="10"/>
  <c r="M812" i="10" s="1"/>
  <c r="L812" i="10"/>
  <c r="F813" i="10"/>
  <c r="H813" i="10" s="1"/>
  <c r="G813" i="10"/>
  <c r="K813" i="10"/>
  <c r="M813" i="10" s="1"/>
  <c r="L813" i="10"/>
  <c r="F814" i="10"/>
  <c r="H814" i="10" s="1"/>
  <c r="G814" i="10"/>
  <c r="K814" i="10"/>
  <c r="N814" i="10" s="1"/>
  <c r="L814" i="10"/>
  <c r="F815" i="10"/>
  <c r="H815" i="10" s="1"/>
  <c r="G815" i="10"/>
  <c r="K815" i="10"/>
  <c r="N815" i="10" s="1"/>
  <c r="L815" i="10"/>
  <c r="F816" i="10"/>
  <c r="H816" i="10" s="1"/>
  <c r="G816" i="10"/>
  <c r="K816" i="10"/>
  <c r="M816" i="10" s="1"/>
  <c r="L816" i="10"/>
  <c r="F817" i="10"/>
  <c r="H817" i="10" s="1"/>
  <c r="G817" i="10"/>
  <c r="K817" i="10"/>
  <c r="M817" i="10" s="1"/>
  <c r="L817" i="10"/>
  <c r="F818" i="10"/>
  <c r="H818" i="10" s="1"/>
  <c r="G818" i="10"/>
  <c r="K818" i="10"/>
  <c r="M818" i="10" s="1"/>
  <c r="L818" i="10"/>
  <c r="F819" i="10"/>
  <c r="G819" i="10"/>
  <c r="K819" i="10"/>
  <c r="N819" i="10" s="1"/>
  <c r="L819" i="10"/>
  <c r="F820" i="10"/>
  <c r="H820" i="10" s="1"/>
  <c r="G820" i="10"/>
  <c r="K820" i="10"/>
  <c r="M820" i="10" s="1"/>
  <c r="L820" i="10"/>
  <c r="F821" i="10"/>
  <c r="H821" i="10" s="1"/>
  <c r="G821" i="10"/>
  <c r="K821" i="10"/>
  <c r="M821" i="10" s="1"/>
  <c r="L821" i="10"/>
  <c r="F822" i="10"/>
  <c r="H822" i="10" s="1"/>
  <c r="G822" i="10"/>
  <c r="K822" i="10"/>
  <c r="L822" i="10"/>
  <c r="F823" i="10"/>
  <c r="H823" i="10" s="1"/>
  <c r="G823" i="10"/>
  <c r="K823" i="10"/>
  <c r="L823" i="10"/>
  <c r="F824" i="10"/>
  <c r="H824" i="10" s="1"/>
  <c r="G824" i="10"/>
  <c r="K824" i="10"/>
  <c r="L824" i="10"/>
  <c r="F825" i="10"/>
  <c r="H825" i="10" s="1"/>
  <c r="G825" i="10"/>
  <c r="K825" i="10"/>
  <c r="M825" i="10" s="1"/>
  <c r="L825" i="10"/>
  <c r="F826" i="10"/>
  <c r="H826" i="10" s="1"/>
  <c r="G826" i="10"/>
  <c r="K826" i="10"/>
  <c r="M826" i="10" s="1"/>
  <c r="L826" i="10"/>
  <c r="F827" i="10"/>
  <c r="G827" i="10"/>
  <c r="K827" i="10"/>
  <c r="N827" i="10" s="1"/>
  <c r="L827" i="10"/>
  <c r="F828" i="10"/>
  <c r="H828" i="10" s="1"/>
  <c r="G828" i="10"/>
  <c r="K828" i="10"/>
  <c r="M828" i="10" s="1"/>
  <c r="L828" i="10"/>
  <c r="F829" i="10"/>
  <c r="H829" i="10" s="1"/>
  <c r="G829" i="10"/>
  <c r="K829" i="10"/>
  <c r="M829" i="10" s="1"/>
  <c r="L829" i="10"/>
  <c r="F830" i="10"/>
  <c r="H830" i="10" s="1"/>
  <c r="G830" i="10"/>
  <c r="K830" i="10"/>
  <c r="N830" i="10" s="1"/>
  <c r="L830" i="10"/>
  <c r="F831" i="10"/>
  <c r="H831" i="10" s="1"/>
  <c r="G831" i="10"/>
  <c r="K831" i="10"/>
  <c r="N831" i="10" s="1"/>
  <c r="L831" i="10"/>
  <c r="F832" i="10"/>
  <c r="H832" i="10" s="1"/>
  <c r="G832" i="10"/>
  <c r="K832" i="10"/>
  <c r="N832" i="10" s="1"/>
  <c r="L832" i="10"/>
  <c r="F833" i="10"/>
  <c r="H833" i="10" s="1"/>
  <c r="G833" i="10"/>
  <c r="K833" i="10"/>
  <c r="M833" i="10" s="1"/>
  <c r="L833" i="10"/>
  <c r="F834" i="10"/>
  <c r="H834" i="10" s="1"/>
  <c r="G834" i="10"/>
  <c r="K834" i="10"/>
  <c r="M834" i="10" s="1"/>
  <c r="L834" i="10"/>
  <c r="F835" i="10"/>
  <c r="G835" i="10"/>
  <c r="K835" i="10"/>
  <c r="M835" i="10" s="1"/>
  <c r="L835" i="10"/>
  <c r="F836" i="10"/>
  <c r="H836" i="10" s="1"/>
  <c r="G836" i="10"/>
  <c r="K836" i="10"/>
  <c r="M836" i="10" s="1"/>
  <c r="L836" i="10"/>
  <c r="F837" i="10"/>
  <c r="H837" i="10" s="1"/>
  <c r="G837" i="10"/>
  <c r="K837" i="10"/>
  <c r="M837" i="10" s="1"/>
  <c r="L837" i="10"/>
  <c r="F838" i="10"/>
  <c r="H838" i="10" s="1"/>
  <c r="G838" i="10"/>
  <c r="K838" i="10"/>
  <c r="L838" i="10"/>
  <c r="F839" i="10"/>
  <c r="H839" i="10" s="1"/>
  <c r="G839" i="10"/>
  <c r="K839" i="10"/>
  <c r="M839" i="10" s="1"/>
  <c r="L839" i="10"/>
  <c r="F840" i="10"/>
  <c r="H840" i="10" s="1"/>
  <c r="G840" i="10"/>
  <c r="K840" i="10"/>
  <c r="L840" i="10"/>
  <c r="F841" i="10"/>
  <c r="H841" i="10" s="1"/>
  <c r="G841" i="10"/>
  <c r="K841" i="10"/>
  <c r="M841" i="10" s="1"/>
  <c r="L841" i="10"/>
  <c r="F842" i="10"/>
  <c r="H842" i="10" s="1"/>
  <c r="G842" i="10"/>
  <c r="K842" i="10"/>
  <c r="M842" i="10" s="1"/>
  <c r="L842" i="10"/>
  <c r="F843" i="10"/>
  <c r="G843" i="10"/>
  <c r="K843" i="10"/>
  <c r="M843" i="10" s="1"/>
  <c r="L843" i="10"/>
  <c r="F844" i="10"/>
  <c r="H844" i="10" s="1"/>
  <c r="G844" i="10"/>
  <c r="K844" i="10"/>
  <c r="M844" i="10" s="1"/>
  <c r="L844" i="10"/>
  <c r="F845" i="10"/>
  <c r="H845" i="10" s="1"/>
  <c r="G845" i="10"/>
  <c r="K845" i="10"/>
  <c r="M845" i="10" s="1"/>
  <c r="L845" i="10"/>
  <c r="F846" i="10"/>
  <c r="H846" i="10" s="1"/>
  <c r="G846" i="10"/>
  <c r="K846" i="10"/>
  <c r="L846" i="10"/>
  <c r="F847" i="10"/>
  <c r="H847" i="10" s="1"/>
  <c r="G847" i="10"/>
  <c r="K847" i="10"/>
  <c r="M847" i="10" s="1"/>
  <c r="L847" i="10"/>
  <c r="F848" i="10"/>
  <c r="H848" i="10" s="1"/>
  <c r="G848" i="10"/>
  <c r="K848" i="10"/>
  <c r="N848" i="10" s="1"/>
  <c r="L848" i="10"/>
  <c r="F849" i="10"/>
  <c r="H849" i="10" s="1"/>
  <c r="G849" i="10"/>
  <c r="K849" i="10"/>
  <c r="M849" i="10" s="1"/>
  <c r="L849" i="10"/>
  <c r="F850" i="10"/>
  <c r="H850" i="10" s="1"/>
  <c r="G850" i="10"/>
  <c r="K850" i="10"/>
  <c r="M850" i="10" s="1"/>
  <c r="L850" i="10"/>
  <c r="F851" i="10"/>
  <c r="G851" i="10"/>
  <c r="K851" i="10"/>
  <c r="M851" i="10" s="1"/>
  <c r="L851" i="10"/>
  <c r="F852" i="10"/>
  <c r="H852" i="10" s="1"/>
  <c r="G852" i="10"/>
  <c r="K852" i="10"/>
  <c r="M852" i="10" s="1"/>
  <c r="L852" i="10"/>
  <c r="F853" i="10"/>
  <c r="H853" i="10" s="1"/>
  <c r="G853" i="10"/>
  <c r="K853" i="10"/>
  <c r="M853" i="10" s="1"/>
  <c r="L853" i="10"/>
  <c r="F854" i="10"/>
  <c r="H854" i="10" s="1"/>
  <c r="G854" i="10"/>
  <c r="K854" i="10"/>
  <c r="N854" i="10" s="1"/>
  <c r="L854" i="10"/>
  <c r="F855" i="10"/>
  <c r="H855" i="10" s="1"/>
  <c r="G855" i="10"/>
  <c r="K855" i="10"/>
  <c r="M855" i="10" s="1"/>
  <c r="L855" i="10"/>
  <c r="F856" i="10"/>
  <c r="H856" i="10" s="1"/>
  <c r="G856" i="10"/>
  <c r="K856" i="10"/>
  <c r="N856" i="10" s="1"/>
  <c r="L856" i="10"/>
  <c r="F857" i="10"/>
  <c r="H857" i="10" s="1"/>
  <c r="G857" i="10"/>
  <c r="K857" i="10"/>
  <c r="M857" i="10" s="1"/>
  <c r="L857" i="10"/>
  <c r="F858" i="10"/>
  <c r="H858" i="10" s="1"/>
  <c r="G858" i="10"/>
  <c r="K858" i="10"/>
  <c r="M858" i="10" s="1"/>
  <c r="L858" i="10"/>
  <c r="F859" i="10"/>
  <c r="H859" i="10" s="1"/>
  <c r="G859" i="10"/>
  <c r="K859" i="10"/>
  <c r="L859" i="10"/>
  <c r="F860" i="10"/>
  <c r="H860" i="10" s="1"/>
  <c r="G860" i="10"/>
  <c r="K860" i="10"/>
  <c r="M860" i="10" s="1"/>
  <c r="L860" i="10"/>
  <c r="F861" i="10"/>
  <c r="H861" i="10" s="1"/>
  <c r="G861" i="10"/>
  <c r="K861" i="10"/>
  <c r="M861" i="10" s="1"/>
  <c r="L861" i="10"/>
  <c r="F862" i="10"/>
  <c r="H862" i="10" s="1"/>
  <c r="G862" i="10"/>
  <c r="K862" i="10"/>
  <c r="L862" i="10"/>
  <c r="F863" i="10"/>
  <c r="H863" i="10" s="1"/>
  <c r="G863" i="10"/>
  <c r="K863" i="10"/>
  <c r="N863" i="10" s="1"/>
  <c r="L863" i="10"/>
  <c r="F864" i="10"/>
  <c r="G864" i="10"/>
  <c r="K864" i="10"/>
  <c r="N864" i="10" s="1"/>
  <c r="L864" i="10"/>
  <c r="F865" i="10"/>
  <c r="H865" i="10" s="1"/>
  <c r="G865" i="10"/>
  <c r="K865" i="10"/>
  <c r="M865" i="10" s="1"/>
  <c r="L865" i="10"/>
  <c r="F866" i="10"/>
  <c r="H866" i="10" s="1"/>
  <c r="G866" i="10"/>
  <c r="K866" i="10"/>
  <c r="M866" i="10" s="1"/>
  <c r="L866" i="10"/>
  <c r="F867" i="10"/>
  <c r="H867" i="10" s="1"/>
  <c r="G867" i="10"/>
  <c r="K867" i="10"/>
  <c r="M867" i="10" s="1"/>
  <c r="L867" i="10"/>
  <c r="F868" i="10"/>
  <c r="H868" i="10" s="1"/>
  <c r="G868" i="10"/>
  <c r="K868" i="10"/>
  <c r="M868" i="10" s="1"/>
  <c r="L868" i="10"/>
  <c r="F869" i="10"/>
  <c r="G869" i="10"/>
  <c r="K869" i="10"/>
  <c r="M869" i="10" s="1"/>
  <c r="L869" i="10"/>
  <c r="F870" i="10"/>
  <c r="H870" i="10" s="1"/>
  <c r="G870" i="10"/>
  <c r="K870" i="10"/>
  <c r="N870" i="10" s="1"/>
  <c r="L870" i="10"/>
  <c r="F871" i="10"/>
  <c r="H871" i="10" s="1"/>
  <c r="G871" i="10"/>
  <c r="K871" i="10"/>
  <c r="L871" i="10"/>
  <c r="F872" i="10"/>
  <c r="H872" i="10" s="1"/>
  <c r="G872" i="10"/>
  <c r="K872" i="10"/>
  <c r="M872" i="10" s="1"/>
  <c r="L872" i="10"/>
  <c r="F873" i="10"/>
  <c r="H873" i="10" s="1"/>
  <c r="G873" i="10"/>
  <c r="K873" i="10"/>
  <c r="M873" i="10" s="1"/>
  <c r="L873" i="10"/>
  <c r="F874" i="10"/>
  <c r="H874" i="10" s="1"/>
  <c r="G874" i="10"/>
  <c r="K874" i="10"/>
  <c r="M874" i="10" s="1"/>
  <c r="L874" i="10"/>
  <c r="F875" i="10"/>
  <c r="H875" i="10" s="1"/>
  <c r="G875" i="10"/>
  <c r="K875" i="10"/>
  <c r="M875" i="10" s="1"/>
  <c r="L875" i="10"/>
  <c r="F876" i="10"/>
  <c r="G876" i="10"/>
  <c r="K876" i="10"/>
  <c r="M876" i="10" s="1"/>
  <c r="L876" i="10"/>
  <c r="F877" i="10"/>
  <c r="H877" i="10" s="1"/>
  <c r="G877" i="10"/>
  <c r="K877" i="10"/>
  <c r="M877" i="10" s="1"/>
  <c r="L877" i="10"/>
  <c r="F878" i="10"/>
  <c r="H878" i="10" s="1"/>
  <c r="G878" i="10"/>
  <c r="K878" i="10"/>
  <c r="N878" i="10" s="1"/>
  <c r="L878" i="10"/>
  <c r="F879" i="10"/>
  <c r="H879" i="10" s="1"/>
  <c r="G879" i="10"/>
  <c r="K879" i="10"/>
  <c r="M879" i="10" s="1"/>
  <c r="L879" i="10"/>
  <c r="F880" i="10"/>
  <c r="H880" i="10" s="1"/>
  <c r="G880" i="10"/>
  <c r="K880" i="10"/>
  <c r="L880" i="10"/>
  <c r="F881" i="10"/>
  <c r="H881" i="10" s="1"/>
  <c r="G881" i="10"/>
  <c r="K881" i="10"/>
  <c r="M881" i="10" s="1"/>
  <c r="L881" i="10"/>
  <c r="F882" i="10"/>
  <c r="H882" i="10" s="1"/>
  <c r="G882" i="10"/>
  <c r="K882" i="10"/>
  <c r="M882" i="10" s="1"/>
  <c r="L882" i="10"/>
  <c r="F883" i="10"/>
  <c r="G883" i="10"/>
  <c r="K883" i="10"/>
  <c r="N883" i="10" s="1"/>
  <c r="L883" i="10"/>
  <c r="F884" i="10"/>
  <c r="H884" i="10" s="1"/>
  <c r="G884" i="10"/>
  <c r="K884" i="10"/>
  <c r="M884" i="10" s="1"/>
  <c r="L884" i="10"/>
  <c r="F885" i="10"/>
  <c r="G885" i="10"/>
  <c r="K885" i="10"/>
  <c r="M885" i="10" s="1"/>
  <c r="L885" i="10"/>
  <c r="F886" i="10"/>
  <c r="H886" i="10" s="1"/>
  <c r="G886" i="10"/>
  <c r="K886" i="10"/>
  <c r="N886" i="10" s="1"/>
  <c r="L886" i="10"/>
  <c r="F887" i="10"/>
  <c r="H887" i="10" s="1"/>
  <c r="G887" i="10"/>
  <c r="K887" i="10"/>
  <c r="M887" i="10" s="1"/>
  <c r="L887" i="10"/>
  <c r="F888" i="10"/>
  <c r="G888" i="10"/>
  <c r="K888" i="10"/>
  <c r="M888" i="10" s="1"/>
  <c r="L888" i="10"/>
  <c r="F889" i="10"/>
  <c r="H889" i="10" s="1"/>
  <c r="G889" i="10"/>
  <c r="K889" i="10"/>
  <c r="M889" i="10" s="1"/>
  <c r="L889" i="10"/>
  <c r="F890" i="10"/>
  <c r="H890" i="10" s="1"/>
  <c r="G890" i="10"/>
  <c r="K890" i="10"/>
  <c r="M890" i="10" s="1"/>
  <c r="L890" i="10"/>
  <c r="F891" i="10"/>
  <c r="H891" i="10" s="1"/>
  <c r="G891" i="10"/>
  <c r="K891" i="10"/>
  <c r="N891" i="10" s="1"/>
  <c r="L891" i="10"/>
  <c r="F892" i="10"/>
  <c r="H892" i="10" s="1"/>
  <c r="G892" i="10"/>
  <c r="K892" i="10"/>
  <c r="M892" i="10" s="1"/>
  <c r="L892" i="10"/>
  <c r="F893" i="10"/>
  <c r="G893" i="10"/>
  <c r="K893" i="10"/>
  <c r="M893" i="10" s="1"/>
  <c r="L893" i="10"/>
  <c r="F894" i="10"/>
  <c r="H894" i="10" s="1"/>
  <c r="G894" i="10"/>
  <c r="K894" i="10"/>
  <c r="L894" i="10"/>
  <c r="F895" i="10"/>
  <c r="H895" i="10" s="1"/>
  <c r="G895" i="10"/>
  <c r="K895" i="10"/>
  <c r="N895" i="10" s="1"/>
  <c r="L895" i="10"/>
  <c r="F896" i="10"/>
  <c r="H896" i="10" s="1"/>
  <c r="G896" i="10"/>
  <c r="K896" i="10"/>
  <c r="M896" i="10" s="1"/>
  <c r="L896" i="10"/>
  <c r="F897" i="10"/>
  <c r="H897" i="10" s="1"/>
  <c r="G897" i="10"/>
  <c r="K897" i="10"/>
  <c r="M897" i="10" s="1"/>
  <c r="L897" i="10"/>
  <c r="F898" i="10"/>
  <c r="H898" i="10" s="1"/>
  <c r="G898" i="10"/>
  <c r="K898" i="10"/>
  <c r="M898" i="10" s="1"/>
  <c r="L898" i="10"/>
  <c r="F899" i="10"/>
  <c r="H899" i="10" s="1"/>
  <c r="G899" i="10"/>
  <c r="K899" i="10"/>
  <c r="N899" i="10" s="1"/>
  <c r="L899" i="10"/>
  <c r="F900" i="10"/>
  <c r="G900" i="10"/>
  <c r="K900" i="10"/>
  <c r="M900" i="10" s="1"/>
  <c r="L900" i="10"/>
  <c r="F901" i="10"/>
  <c r="H901" i="10" s="1"/>
  <c r="G901" i="10"/>
  <c r="K901" i="10"/>
  <c r="M901" i="10" s="1"/>
  <c r="L901" i="10"/>
  <c r="F902" i="10"/>
  <c r="H902" i="10" s="1"/>
  <c r="G902" i="10"/>
  <c r="K902" i="10"/>
  <c r="N902" i="10" s="1"/>
  <c r="L902" i="10"/>
  <c r="F903" i="10"/>
  <c r="H903" i="10" s="1"/>
  <c r="G903" i="10"/>
  <c r="K903" i="10"/>
  <c r="M903" i="10" s="1"/>
  <c r="L903" i="10"/>
  <c r="F904" i="10"/>
  <c r="H904" i="10" s="1"/>
  <c r="G904" i="10"/>
  <c r="K904" i="10"/>
  <c r="N904" i="10" s="1"/>
  <c r="L904" i="10"/>
  <c r="F905" i="10"/>
  <c r="H905" i="10" s="1"/>
  <c r="G905" i="10"/>
  <c r="K905" i="10"/>
  <c r="M905" i="10" s="1"/>
  <c r="L905" i="10"/>
  <c r="F906" i="10"/>
  <c r="H906" i="10" s="1"/>
  <c r="G906" i="10"/>
  <c r="K906" i="10"/>
  <c r="M906" i="10" s="1"/>
  <c r="L906" i="10"/>
  <c r="F907" i="10"/>
  <c r="H907" i="10" s="1"/>
  <c r="G907" i="10"/>
  <c r="K907" i="10"/>
  <c r="M907" i="10" s="1"/>
  <c r="L907" i="10"/>
  <c r="F908" i="10"/>
  <c r="H908" i="10" s="1"/>
  <c r="G908" i="10"/>
  <c r="K908" i="10"/>
  <c r="M908" i="10" s="1"/>
  <c r="L908" i="10"/>
  <c r="F909" i="10"/>
  <c r="H909" i="10" s="1"/>
  <c r="G909" i="10"/>
  <c r="K909" i="10"/>
  <c r="M909" i="10" s="1"/>
  <c r="L909" i="10"/>
  <c r="F910" i="10"/>
  <c r="H910" i="10" s="1"/>
  <c r="G910" i="10"/>
  <c r="K910" i="10"/>
  <c r="L910" i="10"/>
  <c r="F911" i="10"/>
  <c r="H911" i="10" s="1"/>
  <c r="G911" i="10"/>
  <c r="K911" i="10"/>
  <c r="M911" i="10" s="1"/>
  <c r="L911" i="10"/>
  <c r="F912" i="10"/>
  <c r="H912" i="10" s="1"/>
  <c r="G912" i="10"/>
  <c r="K912" i="10"/>
  <c r="M912" i="10" s="1"/>
  <c r="L912" i="10"/>
  <c r="F913" i="10"/>
  <c r="H913" i="10" s="1"/>
  <c r="G913" i="10"/>
  <c r="K913" i="10"/>
  <c r="M913" i="10" s="1"/>
  <c r="L913" i="10"/>
  <c r="F914" i="10"/>
  <c r="H914" i="10" s="1"/>
  <c r="G914" i="10"/>
  <c r="K914" i="10"/>
  <c r="M914" i="10" s="1"/>
  <c r="L914" i="10"/>
  <c r="F915" i="10"/>
  <c r="G915" i="10"/>
  <c r="K915" i="10"/>
  <c r="L915" i="10"/>
  <c r="F916" i="10"/>
  <c r="H916" i="10" s="1"/>
  <c r="G916" i="10"/>
  <c r="K916" i="10"/>
  <c r="M916" i="10" s="1"/>
  <c r="L916" i="10"/>
  <c r="F917" i="10"/>
  <c r="G917" i="10"/>
  <c r="K917" i="10"/>
  <c r="M917" i="10" s="1"/>
  <c r="L917" i="10"/>
  <c r="F918" i="10"/>
  <c r="H918" i="10" s="1"/>
  <c r="G918" i="10"/>
  <c r="K918" i="10"/>
  <c r="L918" i="10"/>
  <c r="F919" i="10"/>
  <c r="H919" i="10" s="1"/>
  <c r="G919" i="10"/>
  <c r="K919" i="10"/>
  <c r="M919" i="10" s="1"/>
  <c r="L919" i="10"/>
  <c r="F920" i="10"/>
  <c r="G920" i="10"/>
  <c r="K920" i="10"/>
  <c r="N920" i="10" s="1"/>
  <c r="L920" i="10"/>
  <c r="F921" i="10"/>
  <c r="H921" i="10" s="1"/>
  <c r="G921" i="10"/>
  <c r="K921" i="10"/>
  <c r="M921" i="10" s="1"/>
  <c r="L921" i="10"/>
  <c r="F922" i="10"/>
  <c r="H922" i="10" s="1"/>
  <c r="G922" i="10"/>
  <c r="K922" i="10"/>
  <c r="M922" i="10" s="1"/>
  <c r="L922" i="10"/>
  <c r="F923" i="10"/>
  <c r="H923" i="10" s="1"/>
  <c r="G923" i="10"/>
  <c r="K923" i="10"/>
  <c r="N923" i="10" s="1"/>
  <c r="L923" i="10"/>
  <c r="F924" i="10"/>
  <c r="H924" i="10" s="1"/>
  <c r="G924" i="10"/>
  <c r="K924" i="10"/>
  <c r="M924" i="10" s="1"/>
  <c r="L924" i="10"/>
  <c r="F925" i="10"/>
  <c r="H925" i="10" s="1"/>
  <c r="G925" i="10"/>
  <c r="K925" i="10"/>
  <c r="M925" i="10" s="1"/>
  <c r="L925" i="10"/>
  <c r="F926" i="10"/>
  <c r="H926" i="10" s="1"/>
  <c r="G926" i="10"/>
  <c r="K926" i="10"/>
  <c r="N926" i="10" s="1"/>
  <c r="L926" i="10"/>
  <c r="F927" i="10"/>
  <c r="H927" i="10" s="1"/>
  <c r="G927" i="10"/>
  <c r="K927" i="10"/>
  <c r="M927" i="10" s="1"/>
  <c r="L927" i="10"/>
  <c r="F928" i="10"/>
  <c r="H928" i="10" s="1"/>
  <c r="G928" i="10"/>
  <c r="K928" i="10"/>
  <c r="N928" i="10" s="1"/>
  <c r="L928" i="10"/>
  <c r="F929" i="10"/>
  <c r="H929" i="10" s="1"/>
  <c r="G929" i="10"/>
  <c r="K929" i="10"/>
  <c r="M929" i="10" s="1"/>
  <c r="L929" i="10"/>
  <c r="F930" i="10"/>
  <c r="H930" i="10" s="1"/>
  <c r="G930" i="10"/>
  <c r="K930" i="10"/>
  <c r="M930" i="10" s="1"/>
  <c r="L930" i="10"/>
  <c r="F931" i="10"/>
  <c r="G931" i="10"/>
  <c r="K931" i="10"/>
  <c r="L931" i="10"/>
  <c r="F932" i="10"/>
  <c r="G932" i="10"/>
  <c r="K932" i="10"/>
  <c r="M932" i="10" s="1"/>
  <c r="L932" i="10"/>
  <c r="F933" i="10"/>
  <c r="H933" i="10" s="1"/>
  <c r="G933" i="10"/>
  <c r="K933" i="10"/>
  <c r="M933" i="10" s="1"/>
  <c r="L933" i="10"/>
  <c r="F934" i="10"/>
  <c r="H934" i="10" s="1"/>
  <c r="G934" i="10"/>
  <c r="K934" i="10"/>
  <c r="L934" i="10"/>
  <c r="F935" i="10"/>
  <c r="H935" i="10" s="1"/>
  <c r="G935" i="10"/>
  <c r="K935" i="10"/>
  <c r="L935" i="10"/>
  <c r="F936" i="10"/>
  <c r="G936" i="10"/>
  <c r="K936" i="10"/>
  <c r="M936" i="10" s="1"/>
  <c r="L936" i="10"/>
  <c r="F937" i="10"/>
  <c r="H937" i="10" s="1"/>
  <c r="G937" i="10"/>
  <c r="K937" i="10"/>
  <c r="M937" i="10" s="1"/>
  <c r="L937" i="10"/>
  <c r="F938" i="10"/>
  <c r="H938" i="10" s="1"/>
  <c r="G938" i="10"/>
  <c r="K938" i="10"/>
  <c r="M938" i="10" s="1"/>
  <c r="L938" i="10"/>
  <c r="F939" i="10"/>
  <c r="G939" i="10"/>
  <c r="K939" i="10"/>
  <c r="M939" i="10" s="1"/>
  <c r="L939" i="10"/>
  <c r="F940" i="10"/>
  <c r="H940" i="10" s="1"/>
  <c r="G940" i="10"/>
  <c r="K940" i="10"/>
  <c r="M940" i="10" s="1"/>
  <c r="L940" i="10"/>
  <c r="F941" i="10"/>
  <c r="H941" i="10" s="1"/>
  <c r="G941" i="10"/>
  <c r="K941" i="10"/>
  <c r="M941" i="10" s="1"/>
  <c r="L941" i="10"/>
  <c r="F942" i="10"/>
  <c r="H942" i="10" s="1"/>
  <c r="G942" i="10"/>
  <c r="K942" i="10"/>
  <c r="N942" i="10" s="1"/>
  <c r="L942" i="10"/>
  <c r="F943" i="10"/>
  <c r="H943" i="10" s="1"/>
  <c r="G943" i="10"/>
  <c r="K943" i="10"/>
  <c r="M943" i="10" s="1"/>
  <c r="L943" i="10"/>
  <c r="F944" i="10"/>
  <c r="H944" i="10" s="1"/>
  <c r="G944" i="10"/>
  <c r="K944" i="10"/>
  <c r="L944" i="10"/>
  <c r="F945" i="10"/>
  <c r="H945" i="10" s="1"/>
  <c r="G945" i="10"/>
  <c r="K945" i="10"/>
  <c r="M945" i="10" s="1"/>
  <c r="L945" i="10"/>
  <c r="F946" i="10"/>
  <c r="H946" i="10" s="1"/>
  <c r="G946" i="10"/>
  <c r="K946" i="10"/>
  <c r="M946" i="10" s="1"/>
  <c r="L946" i="10"/>
  <c r="F947" i="10"/>
  <c r="H947" i="10" s="1"/>
  <c r="G947" i="10"/>
  <c r="K947" i="10"/>
  <c r="M947" i="10" s="1"/>
  <c r="L947" i="10"/>
  <c r="F948" i="10"/>
  <c r="H948" i="10" s="1"/>
  <c r="G948" i="10"/>
  <c r="K948" i="10"/>
  <c r="M948" i="10" s="1"/>
  <c r="L948" i="10"/>
  <c r="F949" i="10"/>
  <c r="H949" i="10" s="1"/>
  <c r="G949" i="10"/>
  <c r="K949" i="10"/>
  <c r="M949" i="10" s="1"/>
  <c r="L949" i="10"/>
  <c r="F950" i="10"/>
  <c r="H950" i="10" s="1"/>
  <c r="G950" i="10"/>
  <c r="K950" i="10"/>
  <c r="N950" i="10" s="1"/>
  <c r="L950" i="10"/>
  <c r="F951" i="10"/>
  <c r="H951" i="10" s="1"/>
  <c r="G951" i="10"/>
  <c r="K951" i="10"/>
  <c r="M951" i="10" s="1"/>
  <c r="L951" i="10"/>
  <c r="F952" i="10"/>
  <c r="H952" i="10" s="1"/>
  <c r="G952" i="10"/>
  <c r="K952" i="10"/>
  <c r="M952" i="10" s="1"/>
  <c r="L952" i="10"/>
  <c r="F953" i="10"/>
  <c r="H953" i="10" s="1"/>
  <c r="G953" i="10"/>
  <c r="K953" i="10"/>
  <c r="M953" i="10" s="1"/>
  <c r="L953" i="10"/>
  <c r="F954" i="10"/>
  <c r="H954" i="10" s="1"/>
  <c r="G954" i="10"/>
  <c r="K954" i="10"/>
  <c r="M954" i="10" s="1"/>
  <c r="L954" i="10"/>
  <c r="F955" i="10"/>
  <c r="H955" i="10" s="1"/>
  <c r="G955" i="10"/>
  <c r="K955" i="10"/>
  <c r="N955" i="10" s="1"/>
  <c r="L955" i="10"/>
  <c r="F956" i="10"/>
  <c r="G956" i="10"/>
  <c r="K956" i="10"/>
  <c r="M956" i="10" s="1"/>
  <c r="L956" i="10"/>
  <c r="F957" i="10"/>
  <c r="H957" i="10" s="1"/>
  <c r="G957" i="10"/>
  <c r="K957" i="10"/>
  <c r="M957" i="10" s="1"/>
  <c r="L957" i="10"/>
  <c r="F958" i="10"/>
  <c r="H958" i="10" s="1"/>
  <c r="G958" i="10"/>
  <c r="K958" i="10"/>
  <c r="N958" i="10" s="1"/>
  <c r="L958" i="10"/>
  <c r="F959" i="10"/>
  <c r="H959" i="10" s="1"/>
  <c r="G959" i="10"/>
  <c r="K959" i="10"/>
  <c r="L959" i="10"/>
  <c r="F960" i="10"/>
  <c r="H960" i="10" s="1"/>
  <c r="G960" i="10"/>
  <c r="K960" i="10"/>
  <c r="N960" i="10" s="1"/>
  <c r="L960" i="10"/>
  <c r="F961" i="10"/>
  <c r="H961" i="10" s="1"/>
  <c r="G961" i="10"/>
  <c r="K961" i="10"/>
  <c r="M961" i="10" s="1"/>
  <c r="L961" i="10"/>
  <c r="F962" i="10"/>
  <c r="H962" i="10" s="1"/>
  <c r="G962" i="10"/>
  <c r="K962" i="10"/>
  <c r="M962" i="10" s="1"/>
  <c r="L962" i="10"/>
  <c r="F963" i="10"/>
  <c r="G963" i="10"/>
  <c r="K963" i="10"/>
  <c r="L963" i="10"/>
  <c r="F964" i="10"/>
  <c r="H964" i="10" s="1"/>
  <c r="G964" i="10"/>
  <c r="K964" i="10"/>
  <c r="M964" i="10" s="1"/>
  <c r="L964" i="10"/>
  <c r="F965" i="10"/>
  <c r="I965" i="10" s="1"/>
  <c r="G965" i="10"/>
  <c r="K965" i="10"/>
  <c r="M965" i="10" s="1"/>
  <c r="L965" i="10"/>
  <c r="F966" i="10"/>
  <c r="H966" i="10" s="1"/>
  <c r="G966" i="10"/>
  <c r="K966" i="10"/>
  <c r="M966" i="10" s="1"/>
  <c r="L966" i="10"/>
  <c r="F967" i="10"/>
  <c r="I967" i="10" s="1"/>
  <c r="G967" i="10"/>
  <c r="K967" i="10"/>
  <c r="M967" i="10" s="1"/>
  <c r="L967" i="10"/>
  <c r="F968" i="10"/>
  <c r="H968" i="10" s="1"/>
  <c r="G968" i="10"/>
  <c r="K968" i="10"/>
  <c r="M968" i="10" s="1"/>
  <c r="L968" i="10"/>
  <c r="F969" i="10"/>
  <c r="I969" i="10" s="1"/>
  <c r="G969" i="10"/>
  <c r="K969" i="10"/>
  <c r="M969" i="10" s="1"/>
  <c r="L969" i="10"/>
  <c r="F970" i="10"/>
  <c r="H970" i="10" s="1"/>
  <c r="G970" i="10"/>
  <c r="K970" i="10"/>
  <c r="M970" i="10" s="1"/>
  <c r="L970" i="10"/>
  <c r="F971" i="10"/>
  <c r="G971" i="10"/>
  <c r="K971" i="10"/>
  <c r="M971" i="10" s="1"/>
  <c r="L971" i="10"/>
  <c r="F972" i="10"/>
  <c r="H972" i="10" s="1"/>
  <c r="G972" i="10"/>
  <c r="K972" i="10"/>
  <c r="M972" i="10" s="1"/>
  <c r="L972" i="10"/>
  <c r="F973" i="10"/>
  <c r="G973" i="10"/>
  <c r="K973" i="10"/>
  <c r="M973" i="10" s="1"/>
  <c r="L973" i="10"/>
  <c r="F974" i="10"/>
  <c r="H974" i="10" s="1"/>
  <c r="G974" i="10"/>
  <c r="K974" i="10"/>
  <c r="M974" i="10" s="1"/>
  <c r="L974" i="10"/>
  <c r="F975" i="10"/>
  <c r="I975" i="10" s="1"/>
  <c r="G975" i="10"/>
  <c r="K975" i="10"/>
  <c r="M975" i="10" s="1"/>
  <c r="L975" i="10"/>
  <c r="F976" i="10"/>
  <c r="H976" i="10" s="1"/>
  <c r="G976" i="10"/>
  <c r="K976" i="10"/>
  <c r="M976" i="10" s="1"/>
  <c r="L976" i="10"/>
  <c r="F977" i="10"/>
  <c r="I977" i="10" s="1"/>
  <c r="G977" i="10"/>
  <c r="K977" i="10"/>
  <c r="M977" i="10" s="1"/>
  <c r="L977" i="10"/>
  <c r="F978" i="10"/>
  <c r="H978" i="10" s="1"/>
  <c r="G978" i="10"/>
  <c r="K978" i="10"/>
  <c r="M978" i="10" s="1"/>
  <c r="L978" i="10"/>
  <c r="F979" i="10"/>
  <c r="G979" i="10"/>
  <c r="K979" i="10"/>
  <c r="M979" i="10" s="1"/>
  <c r="L979" i="10"/>
  <c r="F980" i="10"/>
  <c r="G980" i="10"/>
  <c r="K980" i="10"/>
  <c r="M980" i="10" s="1"/>
  <c r="L980" i="10"/>
  <c r="F981" i="10"/>
  <c r="I981" i="10" s="1"/>
  <c r="G981" i="10"/>
  <c r="K981" i="10"/>
  <c r="M981" i="10" s="1"/>
  <c r="L981" i="10"/>
  <c r="F982" i="10"/>
  <c r="H982" i="10" s="1"/>
  <c r="G982" i="10"/>
  <c r="K982" i="10"/>
  <c r="M982" i="10" s="1"/>
  <c r="L982" i="10"/>
  <c r="F983" i="10"/>
  <c r="I983" i="10" s="1"/>
  <c r="G983" i="10"/>
  <c r="K983" i="10"/>
  <c r="M983" i="10" s="1"/>
  <c r="L983" i="10"/>
  <c r="F984" i="10"/>
  <c r="G984" i="10"/>
  <c r="K984" i="10"/>
  <c r="M984" i="10" s="1"/>
  <c r="L984" i="10"/>
  <c r="F985" i="10"/>
  <c r="G985" i="10"/>
  <c r="K985" i="10"/>
  <c r="M985" i="10" s="1"/>
  <c r="L985" i="10"/>
  <c r="F986" i="10"/>
  <c r="H986" i="10" s="1"/>
  <c r="G986" i="10"/>
  <c r="K986" i="10"/>
  <c r="M986" i="10" s="1"/>
  <c r="L986" i="10"/>
  <c r="F987" i="10"/>
  <c r="I987" i="10" s="1"/>
  <c r="G987" i="10"/>
  <c r="K987" i="10"/>
  <c r="M987" i="10" s="1"/>
  <c r="L987" i="10"/>
  <c r="F988" i="10"/>
  <c r="H988" i="10" s="1"/>
  <c r="G988" i="10"/>
  <c r="K988" i="10"/>
  <c r="M988" i="10" s="1"/>
  <c r="L988" i="10"/>
  <c r="F989" i="10"/>
  <c r="I989" i="10" s="1"/>
  <c r="G989" i="10"/>
  <c r="K989" i="10"/>
  <c r="M989" i="10" s="1"/>
  <c r="L989" i="10"/>
  <c r="F990" i="10"/>
  <c r="H990" i="10" s="1"/>
  <c r="G990" i="10"/>
  <c r="K990" i="10"/>
  <c r="M990" i="10" s="1"/>
  <c r="L990" i="10"/>
  <c r="F991" i="10"/>
  <c r="I991" i="10" s="1"/>
  <c r="G991" i="10"/>
  <c r="K991" i="10"/>
  <c r="M991" i="10" s="1"/>
  <c r="L991" i="10"/>
  <c r="F992" i="10"/>
  <c r="H992" i="10" s="1"/>
  <c r="G992" i="10"/>
  <c r="K992" i="10"/>
  <c r="M992" i="10" s="1"/>
  <c r="L992" i="10"/>
  <c r="F993" i="10"/>
  <c r="G993" i="10"/>
  <c r="K993" i="10"/>
  <c r="M993" i="10" s="1"/>
  <c r="L993" i="10"/>
  <c r="F994" i="10"/>
  <c r="H994" i="10" s="1"/>
  <c r="G994" i="10"/>
  <c r="K994" i="10"/>
  <c r="M994" i="10" s="1"/>
  <c r="L994" i="10"/>
  <c r="F995" i="10"/>
  <c r="I995" i="10" s="1"/>
  <c r="G995" i="10"/>
  <c r="K995" i="10"/>
  <c r="M995" i="10" s="1"/>
  <c r="L995" i="10"/>
  <c r="F996" i="10"/>
  <c r="H996" i="10" s="1"/>
  <c r="G996" i="10"/>
  <c r="K996" i="10"/>
  <c r="M996" i="10" s="1"/>
  <c r="L996" i="10"/>
  <c r="F997" i="10"/>
  <c r="I997" i="10" s="1"/>
  <c r="G997" i="10"/>
  <c r="K997" i="10"/>
  <c r="M997" i="10" s="1"/>
  <c r="L997" i="10"/>
  <c r="F998" i="10"/>
  <c r="H998" i="10" s="1"/>
  <c r="G998" i="10"/>
  <c r="K998" i="10"/>
  <c r="M998" i="10" s="1"/>
  <c r="L998" i="10"/>
  <c r="F999" i="10"/>
  <c r="I999" i="10" s="1"/>
  <c r="G999" i="10"/>
  <c r="K999" i="10"/>
  <c r="M999" i="10" s="1"/>
  <c r="L999" i="10"/>
  <c r="F1000" i="10"/>
  <c r="H1000" i="10" s="1"/>
  <c r="G1000" i="10"/>
  <c r="K1000" i="10"/>
  <c r="M1000" i="10" s="1"/>
  <c r="L1000" i="10"/>
  <c r="F1001" i="10"/>
  <c r="I1001" i="10" s="1"/>
  <c r="G1001" i="10"/>
  <c r="K1001" i="10"/>
  <c r="M1001" i="10" s="1"/>
  <c r="L1001" i="10"/>
  <c r="L3" i="10"/>
  <c r="K3" i="10"/>
  <c r="M3" i="10" s="1"/>
  <c r="G3" i="10"/>
  <c r="F3" i="10"/>
  <c r="I3" i="10" s="1"/>
  <c r="A8" i="10"/>
  <c r="B8" i="10"/>
  <c r="A9" i="10"/>
  <c r="C9" i="10" s="1"/>
  <c r="B9" i="10"/>
  <c r="A10" i="10"/>
  <c r="B10" i="10"/>
  <c r="A11" i="10"/>
  <c r="B11" i="10"/>
  <c r="A12" i="10"/>
  <c r="C12" i="10" s="1"/>
  <c r="B12" i="10"/>
  <c r="A13" i="10"/>
  <c r="B13" i="10"/>
  <c r="A14" i="10"/>
  <c r="C14" i="10" s="1"/>
  <c r="B14" i="10"/>
  <c r="A15" i="10"/>
  <c r="B15" i="10"/>
  <c r="A16" i="10"/>
  <c r="B16" i="10"/>
  <c r="A17" i="10"/>
  <c r="B17" i="10"/>
  <c r="A18" i="10"/>
  <c r="C18" i="10" s="1"/>
  <c r="B18" i="10"/>
  <c r="A19" i="10"/>
  <c r="B19" i="10"/>
  <c r="A20" i="10"/>
  <c r="C20" i="10" s="1"/>
  <c r="B20" i="10"/>
  <c r="A21" i="10"/>
  <c r="B21" i="10"/>
  <c r="A22" i="10"/>
  <c r="B22" i="10"/>
  <c r="A23" i="10"/>
  <c r="C23" i="10" s="1"/>
  <c r="B23" i="10"/>
  <c r="A24" i="10"/>
  <c r="C24" i="10" s="1"/>
  <c r="B24" i="10"/>
  <c r="A25" i="10"/>
  <c r="B25" i="10"/>
  <c r="A26" i="10"/>
  <c r="C26" i="10" s="1"/>
  <c r="B26" i="10"/>
  <c r="A27" i="10"/>
  <c r="B27" i="10"/>
  <c r="A28" i="10"/>
  <c r="D28" i="10" s="1"/>
  <c r="B28" i="10"/>
  <c r="A29" i="10"/>
  <c r="B29" i="10"/>
  <c r="A30" i="10"/>
  <c r="B30" i="10"/>
  <c r="A31" i="10"/>
  <c r="C31" i="10" s="1"/>
  <c r="B31" i="10"/>
  <c r="A32" i="10"/>
  <c r="C32" i="10" s="1"/>
  <c r="B32" i="10"/>
  <c r="A33" i="10"/>
  <c r="C33" i="10" s="1"/>
  <c r="B33" i="10"/>
  <c r="A34" i="10"/>
  <c r="B34" i="10"/>
  <c r="A35" i="10"/>
  <c r="B35" i="10"/>
  <c r="A36" i="10"/>
  <c r="B36" i="10"/>
  <c r="A37" i="10"/>
  <c r="B37" i="10"/>
  <c r="A38" i="10"/>
  <c r="C38" i="10" s="1"/>
  <c r="B38" i="10"/>
  <c r="A39" i="10"/>
  <c r="B39" i="10"/>
  <c r="A40" i="10"/>
  <c r="C40" i="10" s="1"/>
  <c r="B40" i="10"/>
  <c r="A41" i="10"/>
  <c r="B41" i="10"/>
  <c r="A42" i="10"/>
  <c r="C42" i="10" s="1"/>
  <c r="B42" i="10"/>
  <c r="A43" i="10"/>
  <c r="B43" i="10"/>
  <c r="A44" i="10"/>
  <c r="D44" i="10" s="1"/>
  <c r="B44" i="10"/>
  <c r="A45" i="10"/>
  <c r="C45" i="10" s="1"/>
  <c r="B45" i="10"/>
  <c r="A46" i="10"/>
  <c r="C46" i="10" s="1"/>
  <c r="B46" i="10"/>
  <c r="A47" i="10"/>
  <c r="B47" i="10"/>
  <c r="A48" i="10"/>
  <c r="D48" i="10" s="1"/>
  <c r="B48" i="10"/>
  <c r="A49" i="10"/>
  <c r="B49" i="10"/>
  <c r="A50" i="10"/>
  <c r="B50" i="10"/>
  <c r="A51" i="10"/>
  <c r="B51" i="10"/>
  <c r="A52" i="10"/>
  <c r="C52" i="10" s="1"/>
  <c r="B52" i="10"/>
  <c r="A53" i="10"/>
  <c r="B53" i="10"/>
  <c r="A54" i="10"/>
  <c r="B54" i="10"/>
  <c r="A55" i="10"/>
  <c r="C55" i="10" s="1"/>
  <c r="B55" i="10"/>
  <c r="A56" i="10"/>
  <c r="B56" i="10"/>
  <c r="A57" i="10"/>
  <c r="B57" i="10"/>
  <c r="A58" i="10"/>
  <c r="C58" i="10" s="1"/>
  <c r="B58" i="10"/>
  <c r="A59" i="10"/>
  <c r="B59" i="10"/>
  <c r="A60" i="10"/>
  <c r="B60" i="10"/>
  <c r="A61" i="10"/>
  <c r="C61" i="10" s="1"/>
  <c r="B61" i="10"/>
  <c r="A62" i="10"/>
  <c r="B62" i="10"/>
  <c r="A63" i="10"/>
  <c r="C63" i="10" s="1"/>
  <c r="B63" i="10"/>
  <c r="A64" i="10"/>
  <c r="C64" i="10" s="1"/>
  <c r="B64" i="10"/>
  <c r="A65" i="10"/>
  <c r="B65" i="10"/>
  <c r="A66" i="10"/>
  <c r="B66" i="10"/>
  <c r="A67" i="10"/>
  <c r="B67" i="10"/>
  <c r="A68" i="10"/>
  <c r="B68" i="10"/>
  <c r="A69" i="10"/>
  <c r="B69" i="10"/>
  <c r="A70" i="10"/>
  <c r="C70" i="10" s="1"/>
  <c r="B70" i="10"/>
  <c r="A71" i="10"/>
  <c r="B71" i="10"/>
  <c r="A72" i="10"/>
  <c r="B72" i="10"/>
  <c r="A73" i="10"/>
  <c r="B73" i="10"/>
  <c r="A74" i="10"/>
  <c r="D74" i="10" s="1"/>
  <c r="B74" i="10"/>
  <c r="A75" i="10"/>
  <c r="B75" i="10"/>
  <c r="A76" i="10"/>
  <c r="B76" i="10"/>
  <c r="A77" i="10"/>
  <c r="C77" i="10" s="1"/>
  <c r="B77" i="10"/>
  <c r="A78" i="10"/>
  <c r="D78" i="10" s="1"/>
  <c r="B78" i="10"/>
  <c r="A79" i="10"/>
  <c r="C79" i="10" s="1"/>
  <c r="B79" i="10"/>
  <c r="A80" i="10"/>
  <c r="B80" i="10"/>
  <c r="A81" i="10"/>
  <c r="C81" i="10" s="1"/>
  <c r="B81" i="10"/>
  <c r="A82" i="10"/>
  <c r="B82" i="10"/>
  <c r="A83" i="10"/>
  <c r="B83" i="10"/>
  <c r="A84" i="10"/>
  <c r="C84" i="10" s="1"/>
  <c r="B84" i="10"/>
  <c r="A85" i="10"/>
  <c r="B85" i="10"/>
  <c r="A86" i="10"/>
  <c r="C86" i="10" s="1"/>
  <c r="B86" i="10"/>
  <c r="A87" i="10"/>
  <c r="C87" i="10" s="1"/>
  <c r="B87" i="10"/>
  <c r="A88" i="10"/>
  <c r="B88" i="10"/>
  <c r="A89" i="10"/>
  <c r="C89" i="10" s="1"/>
  <c r="B89" i="10"/>
  <c r="A90" i="10"/>
  <c r="D90" i="10" s="1"/>
  <c r="B90" i="10"/>
  <c r="A91" i="10"/>
  <c r="B91" i="10"/>
  <c r="A92" i="10"/>
  <c r="D92" i="10" s="1"/>
  <c r="B92" i="10"/>
  <c r="A93" i="10"/>
  <c r="B93" i="10"/>
  <c r="A94" i="10"/>
  <c r="C94" i="10" s="1"/>
  <c r="B94" i="10"/>
  <c r="A95" i="10"/>
  <c r="B95" i="10"/>
  <c r="A96" i="10"/>
  <c r="D96" i="10" s="1"/>
  <c r="B96" i="10"/>
  <c r="A97" i="10"/>
  <c r="C97" i="10" s="1"/>
  <c r="B97" i="10"/>
  <c r="A98" i="10"/>
  <c r="B98" i="10"/>
  <c r="A99" i="10"/>
  <c r="B99" i="10"/>
  <c r="A100" i="10"/>
  <c r="B100" i="10"/>
  <c r="A101" i="10"/>
  <c r="B101" i="10"/>
  <c r="A102" i="10"/>
  <c r="C102" i="10" s="1"/>
  <c r="B102" i="10"/>
  <c r="A103" i="10"/>
  <c r="C103" i="10" s="1"/>
  <c r="B103" i="10"/>
  <c r="A104" i="10"/>
  <c r="B104" i="10"/>
  <c r="A105" i="10"/>
  <c r="B105" i="10"/>
  <c r="A106" i="10"/>
  <c r="B106" i="10"/>
  <c r="A107" i="10"/>
  <c r="B107" i="10"/>
  <c r="A108" i="10"/>
  <c r="C108" i="10" s="1"/>
  <c r="B108" i="10"/>
  <c r="A109" i="10"/>
  <c r="C109" i="10" s="1"/>
  <c r="B109" i="10"/>
  <c r="A110" i="10"/>
  <c r="B110" i="10"/>
  <c r="A111" i="10"/>
  <c r="B111" i="10"/>
  <c r="A112" i="10"/>
  <c r="B112" i="10"/>
  <c r="A113" i="10"/>
  <c r="B113" i="10"/>
  <c r="A114" i="10"/>
  <c r="B114" i="10"/>
  <c r="A115" i="10"/>
  <c r="B115" i="10"/>
  <c r="A116" i="10"/>
  <c r="D116" i="10" s="1"/>
  <c r="B116" i="10"/>
  <c r="A117" i="10"/>
  <c r="B117" i="10"/>
  <c r="A118" i="10"/>
  <c r="C118" i="10" s="1"/>
  <c r="B118" i="10"/>
  <c r="A119" i="10"/>
  <c r="B119" i="10"/>
  <c r="A120" i="10"/>
  <c r="D120" i="10" s="1"/>
  <c r="B120" i="10"/>
  <c r="A121" i="10"/>
  <c r="B121" i="10"/>
  <c r="A122" i="10"/>
  <c r="B122" i="10"/>
  <c r="A123" i="10"/>
  <c r="B123" i="10"/>
  <c r="A124" i="10"/>
  <c r="C124" i="10" s="1"/>
  <c r="B124" i="10"/>
  <c r="A125" i="10"/>
  <c r="B125" i="10"/>
  <c r="A126" i="10"/>
  <c r="C126" i="10" s="1"/>
  <c r="B126" i="10"/>
  <c r="A127" i="10"/>
  <c r="B127" i="10"/>
  <c r="A128" i="10"/>
  <c r="B128" i="10"/>
  <c r="A129" i="10"/>
  <c r="B129" i="10"/>
  <c r="A130" i="10"/>
  <c r="D130" i="10" s="1"/>
  <c r="B130" i="10"/>
  <c r="A131" i="10"/>
  <c r="B131" i="10"/>
  <c r="A132" i="10"/>
  <c r="C132" i="10" s="1"/>
  <c r="B132" i="10"/>
  <c r="A133" i="10"/>
  <c r="B133" i="10"/>
  <c r="A134" i="10"/>
  <c r="B134" i="10"/>
  <c r="A135" i="10"/>
  <c r="C135" i="10" s="1"/>
  <c r="B135" i="10"/>
  <c r="A136" i="10"/>
  <c r="B136" i="10"/>
  <c r="A137" i="10"/>
  <c r="B137" i="10"/>
  <c r="A138" i="10"/>
  <c r="B138" i="10"/>
  <c r="A139" i="10"/>
  <c r="B139" i="10"/>
  <c r="A140" i="10"/>
  <c r="B140" i="10"/>
  <c r="A141" i="10"/>
  <c r="C141" i="10" s="1"/>
  <c r="B141" i="10"/>
  <c r="A142" i="10"/>
  <c r="D142" i="10" s="1"/>
  <c r="B142" i="10"/>
  <c r="A143" i="10"/>
  <c r="B143" i="10"/>
  <c r="A144" i="10"/>
  <c r="C144" i="10" s="1"/>
  <c r="B144" i="10"/>
  <c r="A145" i="10"/>
  <c r="C145" i="10" s="1"/>
  <c r="B145" i="10"/>
  <c r="A146" i="10"/>
  <c r="B146" i="10"/>
  <c r="A147" i="10"/>
  <c r="B147" i="10"/>
  <c r="A148" i="10"/>
  <c r="C148" i="10" s="1"/>
  <c r="B148" i="10"/>
  <c r="A149" i="10"/>
  <c r="B149" i="10"/>
  <c r="A150" i="10"/>
  <c r="C150" i="10" s="1"/>
  <c r="B150" i="10"/>
  <c r="A151" i="10"/>
  <c r="B151" i="10"/>
  <c r="A152" i="10"/>
  <c r="B152" i="10"/>
  <c r="A153" i="10"/>
  <c r="C153" i="10" s="1"/>
  <c r="B153" i="10"/>
  <c r="A154" i="10"/>
  <c r="B154" i="10"/>
  <c r="A155" i="10"/>
  <c r="B155" i="10"/>
  <c r="A156" i="10"/>
  <c r="B156" i="10"/>
  <c r="A157" i="10"/>
  <c r="B157" i="10"/>
  <c r="A158" i="10"/>
  <c r="D158" i="10" s="1"/>
  <c r="B158" i="10"/>
  <c r="A159" i="10"/>
  <c r="C159" i="10" s="1"/>
  <c r="B159" i="10"/>
  <c r="A160" i="10"/>
  <c r="D160" i="10" s="1"/>
  <c r="B160" i="10"/>
  <c r="A161" i="10"/>
  <c r="C161" i="10" s="1"/>
  <c r="B161" i="10"/>
  <c r="A162" i="10"/>
  <c r="B162" i="10"/>
  <c r="A163" i="10"/>
  <c r="B163" i="10"/>
  <c r="A164" i="10"/>
  <c r="C164" i="10" s="1"/>
  <c r="B164" i="10"/>
  <c r="A165" i="10"/>
  <c r="B165" i="10"/>
  <c r="A166" i="10"/>
  <c r="C166" i="10" s="1"/>
  <c r="B166" i="10"/>
  <c r="A167" i="10"/>
  <c r="B167" i="10"/>
  <c r="A168" i="10"/>
  <c r="B168" i="10"/>
  <c r="A169" i="10"/>
  <c r="B169" i="10"/>
  <c r="A170" i="10"/>
  <c r="B170" i="10"/>
  <c r="A171" i="10"/>
  <c r="B171" i="10"/>
  <c r="A172" i="10"/>
  <c r="C172" i="10" s="1"/>
  <c r="B172" i="10"/>
  <c r="A173" i="10"/>
  <c r="B173" i="10"/>
  <c r="A174" i="10"/>
  <c r="C174" i="10" s="1"/>
  <c r="B174" i="10"/>
  <c r="A175" i="10"/>
  <c r="C175" i="10" s="1"/>
  <c r="B175" i="10"/>
  <c r="A176" i="10"/>
  <c r="B176" i="10"/>
  <c r="A177" i="10"/>
  <c r="C177" i="10" s="1"/>
  <c r="B177" i="10"/>
  <c r="A178" i="10"/>
  <c r="B178" i="10"/>
  <c r="A179" i="10"/>
  <c r="B179" i="10"/>
  <c r="A180" i="10"/>
  <c r="D180" i="10" s="1"/>
  <c r="B180" i="10"/>
  <c r="A181" i="10"/>
  <c r="B181" i="10"/>
  <c r="A182" i="10"/>
  <c r="B182" i="10"/>
  <c r="A183" i="10"/>
  <c r="B183" i="10"/>
  <c r="A184" i="10"/>
  <c r="D184" i="10" s="1"/>
  <c r="B184" i="10"/>
  <c r="A185" i="10"/>
  <c r="B185" i="10"/>
  <c r="A186" i="10"/>
  <c r="C186" i="10" s="1"/>
  <c r="B186" i="10"/>
  <c r="A187" i="10"/>
  <c r="B187" i="10"/>
  <c r="A188" i="10"/>
  <c r="D188" i="10" s="1"/>
  <c r="B188" i="10"/>
  <c r="A189" i="10"/>
  <c r="B189" i="10"/>
  <c r="A190" i="10"/>
  <c r="B190" i="10"/>
  <c r="A191" i="10"/>
  <c r="B191" i="10"/>
  <c r="A192" i="10"/>
  <c r="B192" i="10"/>
  <c r="A193" i="10"/>
  <c r="B193" i="10"/>
  <c r="A194" i="10"/>
  <c r="C194" i="10" s="1"/>
  <c r="B194" i="10"/>
  <c r="A195" i="10"/>
  <c r="B195" i="10"/>
  <c r="A196" i="10"/>
  <c r="D196" i="10" s="1"/>
  <c r="B196" i="10"/>
  <c r="A197" i="10"/>
  <c r="B197" i="10"/>
  <c r="A198" i="10"/>
  <c r="D198" i="10" s="1"/>
  <c r="B198" i="10"/>
  <c r="A199" i="10"/>
  <c r="B199" i="10"/>
  <c r="A200" i="10"/>
  <c r="D200" i="10" s="1"/>
  <c r="B200" i="10"/>
  <c r="A201" i="10"/>
  <c r="B201" i="10"/>
  <c r="A202" i="10"/>
  <c r="C202" i="10" s="1"/>
  <c r="B202" i="10"/>
  <c r="A203" i="10"/>
  <c r="B203" i="10"/>
  <c r="A204" i="10"/>
  <c r="B204" i="10"/>
  <c r="A205" i="10"/>
  <c r="B205" i="10"/>
  <c r="A206" i="10"/>
  <c r="C206" i="10" s="1"/>
  <c r="B206" i="10"/>
  <c r="A207" i="10"/>
  <c r="B207" i="10"/>
  <c r="A208" i="10"/>
  <c r="B208" i="10"/>
  <c r="A209" i="10"/>
  <c r="B209" i="10"/>
  <c r="A210" i="10"/>
  <c r="B210" i="10"/>
  <c r="A211" i="10"/>
  <c r="B211" i="10"/>
  <c r="A212" i="10"/>
  <c r="D212" i="10" s="1"/>
  <c r="B212" i="10"/>
  <c r="A213" i="10"/>
  <c r="B213" i="10"/>
  <c r="A214" i="10"/>
  <c r="D214" i="10" s="1"/>
  <c r="B214" i="10"/>
  <c r="A215" i="10"/>
  <c r="B215" i="10"/>
  <c r="A216" i="10"/>
  <c r="D216" i="10" s="1"/>
  <c r="B216" i="10"/>
  <c r="A217" i="10"/>
  <c r="B217" i="10"/>
  <c r="A218" i="10"/>
  <c r="B218" i="10"/>
  <c r="A219" i="10"/>
  <c r="B219" i="10"/>
  <c r="A220" i="10"/>
  <c r="D220" i="10" s="1"/>
  <c r="B220" i="10"/>
  <c r="A221" i="10"/>
  <c r="B221" i="10"/>
  <c r="A222" i="10"/>
  <c r="B222" i="10"/>
  <c r="A223" i="10"/>
  <c r="B223" i="10"/>
  <c r="A224" i="10"/>
  <c r="D224" i="10" s="1"/>
  <c r="B224" i="10"/>
  <c r="A225" i="10"/>
  <c r="B225" i="10"/>
  <c r="A226" i="10"/>
  <c r="C226" i="10" s="1"/>
  <c r="B226" i="10"/>
  <c r="A227" i="10"/>
  <c r="B227" i="10"/>
  <c r="A228" i="10"/>
  <c r="B228" i="10"/>
  <c r="A229" i="10"/>
  <c r="B229" i="10"/>
  <c r="A230" i="10"/>
  <c r="D230" i="10" s="1"/>
  <c r="B230" i="10"/>
  <c r="A231" i="10"/>
  <c r="B231" i="10"/>
  <c r="A232" i="10"/>
  <c r="C232" i="10" s="1"/>
  <c r="B232" i="10"/>
  <c r="A233" i="10"/>
  <c r="B233" i="10"/>
  <c r="A234" i="10"/>
  <c r="B234" i="10"/>
  <c r="A235" i="10"/>
  <c r="B235" i="10"/>
  <c r="A236" i="10"/>
  <c r="B236" i="10"/>
  <c r="A237" i="10"/>
  <c r="B237" i="10"/>
  <c r="A238" i="10"/>
  <c r="D238" i="10" s="1"/>
  <c r="B238" i="10"/>
  <c r="A239" i="10"/>
  <c r="B239" i="10"/>
  <c r="A240" i="10"/>
  <c r="B240" i="10"/>
  <c r="A241" i="10"/>
  <c r="B241" i="10"/>
  <c r="A242" i="10"/>
  <c r="B242" i="10"/>
  <c r="A243" i="10"/>
  <c r="B243" i="10"/>
  <c r="A244" i="10"/>
  <c r="D244" i="10" s="1"/>
  <c r="B244" i="10"/>
  <c r="A245" i="10"/>
  <c r="B245" i="10"/>
  <c r="A246" i="10"/>
  <c r="D246" i="10" s="1"/>
  <c r="B246" i="10"/>
  <c r="A247" i="10"/>
  <c r="B247" i="10"/>
  <c r="A248" i="10"/>
  <c r="D248" i="10" s="1"/>
  <c r="B248" i="10"/>
  <c r="A249" i="10"/>
  <c r="B249" i="10"/>
  <c r="A250" i="10"/>
  <c r="C250" i="10" s="1"/>
  <c r="B250" i="10"/>
  <c r="A251" i="10"/>
  <c r="B251" i="10"/>
  <c r="A252" i="10"/>
  <c r="D252" i="10" s="1"/>
  <c r="B252" i="10"/>
  <c r="A253" i="10"/>
  <c r="B253" i="10"/>
  <c r="A254" i="10"/>
  <c r="B254" i="10"/>
  <c r="A255" i="10"/>
  <c r="B255" i="10"/>
  <c r="A256" i="10"/>
  <c r="B256" i="10"/>
  <c r="A257" i="10"/>
  <c r="B257" i="10"/>
  <c r="A258" i="10"/>
  <c r="C258" i="10" s="1"/>
  <c r="B258" i="10"/>
  <c r="A259" i="10"/>
  <c r="B259" i="10"/>
  <c r="A260" i="10"/>
  <c r="D260" i="10" s="1"/>
  <c r="B260" i="10"/>
  <c r="A261" i="10"/>
  <c r="B261" i="10"/>
  <c r="A262" i="10"/>
  <c r="D262" i="10" s="1"/>
  <c r="B262" i="10"/>
  <c r="A263" i="10"/>
  <c r="B263" i="10"/>
  <c r="A264" i="10"/>
  <c r="C264" i="10" s="1"/>
  <c r="B264" i="10"/>
  <c r="A265" i="10"/>
  <c r="B265" i="10"/>
  <c r="A266" i="10"/>
  <c r="C266" i="10" s="1"/>
  <c r="B266" i="10"/>
  <c r="A267" i="10"/>
  <c r="B267" i="10"/>
  <c r="A268" i="10"/>
  <c r="B268" i="10"/>
  <c r="A269" i="10"/>
  <c r="B269" i="10"/>
  <c r="A270" i="10"/>
  <c r="C270" i="10" s="1"/>
  <c r="B270" i="10"/>
  <c r="A271" i="10"/>
  <c r="B271" i="10"/>
  <c r="A272" i="10"/>
  <c r="B272" i="10"/>
  <c r="A273" i="10"/>
  <c r="B273" i="10"/>
  <c r="A274" i="10"/>
  <c r="B274" i="10"/>
  <c r="A275" i="10"/>
  <c r="B275" i="10"/>
  <c r="A276" i="10"/>
  <c r="D276" i="10" s="1"/>
  <c r="B276" i="10"/>
  <c r="A277" i="10"/>
  <c r="B277" i="10"/>
  <c r="A278" i="10"/>
  <c r="D278" i="10" s="1"/>
  <c r="B278" i="10"/>
  <c r="A279" i="10"/>
  <c r="B279" i="10"/>
  <c r="A280" i="10"/>
  <c r="C280" i="10" s="1"/>
  <c r="B280" i="10"/>
  <c r="A281" i="10"/>
  <c r="B281" i="10"/>
  <c r="A282" i="10"/>
  <c r="C282" i="10" s="1"/>
  <c r="B282" i="10"/>
  <c r="A283" i="10"/>
  <c r="B283" i="10"/>
  <c r="A284" i="10"/>
  <c r="D284" i="10" s="1"/>
  <c r="B284" i="10"/>
  <c r="A285" i="10"/>
  <c r="B285" i="10"/>
  <c r="A286" i="10"/>
  <c r="B286" i="10"/>
  <c r="A287" i="10"/>
  <c r="B287" i="10"/>
  <c r="A288" i="10"/>
  <c r="D288" i="10" s="1"/>
  <c r="B288" i="10"/>
  <c r="A289" i="10"/>
  <c r="B289" i="10"/>
  <c r="A290" i="10"/>
  <c r="C290" i="10" s="1"/>
  <c r="B290" i="10"/>
  <c r="A291" i="10"/>
  <c r="B291" i="10"/>
  <c r="A292" i="10"/>
  <c r="B292" i="10"/>
  <c r="A293" i="10"/>
  <c r="B293" i="10"/>
  <c r="A294" i="10"/>
  <c r="D294" i="10" s="1"/>
  <c r="B294" i="10"/>
  <c r="A295" i="10"/>
  <c r="B295" i="10"/>
  <c r="A296" i="10"/>
  <c r="C296" i="10" s="1"/>
  <c r="B296" i="10"/>
  <c r="A297" i="10"/>
  <c r="B297" i="10"/>
  <c r="A298" i="10"/>
  <c r="B298" i="10"/>
  <c r="A299" i="10"/>
  <c r="B299" i="10"/>
  <c r="A300" i="10"/>
  <c r="B300" i="10"/>
  <c r="A301" i="10"/>
  <c r="B301" i="10"/>
  <c r="A302" i="10"/>
  <c r="D302" i="10" s="1"/>
  <c r="B302" i="10"/>
  <c r="A303" i="10"/>
  <c r="B303" i="10"/>
  <c r="A304" i="10"/>
  <c r="B304" i="10"/>
  <c r="A305" i="10"/>
  <c r="B305" i="10"/>
  <c r="A306" i="10"/>
  <c r="B306" i="10"/>
  <c r="A307" i="10"/>
  <c r="B307" i="10"/>
  <c r="A308" i="10"/>
  <c r="D308" i="10" s="1"/>
  <c r="B308" i="10"/>
  <c r="A309" i="10"/>
  <c r="B309" i="10"/>
  <c r="A310" i="10"/>
  <c r="D310" i="10" s="1"/>
  <c r="B310" i="10"/>
  <c r="A311" i="10"/>
  <c r="B311" i="10"/>
  <c r="A312" i="10"/>
  <c r="B312" i="10"/>
  <c r="A313" i="10"/>
  <c r="B313" i="10"/>
  <c r="A314" i="10"/>
  <c r="D314" i="10" s="1"/>
  <c r="B314" i="10"/>
  <c r="A315" i="10"/>
  <c r="B315" i="10"/>
  <c r="A316" i="10"/>
  <c r="D316" i="10" s="1"/>
  <c r="B316" i="10"/>
  <c r="A317" i="10"/>
  <c r="B317" i="10"/>
  <c r="A318" i="10"/>
  <c r="C318" i="10" s="1"/>
  <c r="B318" i="10"/>
  <c r="A319" i="10"/>
  <c r="B319" i="10"/>
  <c r="A320" i="10"/>
  <c r="B320" i="10"/>
  <c r="A321" i="10"/>
  <c r="B321" i="10"/>
  <c r="A322" i="10"/>
  <c r="C322" i="10" s="1"/>
  <c r="B322" i="10"/>
  <c r="A323" i="10"/>
  <c r="B323" i="10"/>
  <c r="A324" i="10"/>
  <c r="D324" i="10" s="1"/>
  <c r="B324" i="10"/>
  <c r="A325" i="10"/>
  <c r="B325" i="10"/>
  <c r="A326" i="10"/>
  <c r="B326" i="10"/>
  <c r="A327" i="10"/>
  <c r="B327" i="10"/>
  <c r="A328" i="10"/>
  <c r="D328" i="10" s="1"/>
  <c r="B328" i="10"/>
  <c r="A329" i="10"/>
  <c r="D329" i="10" s="1"/>
  <c r="B329" i="10"/>
  <c r="A330" i="10"/>
  <c r="B330" i="10"/>
  <c r="A331" i="10"/>
  <c r="D331" i="10" s="1"/>
  <c r="B331" i="10"/>
  <c r="A332" i="10"/>
  <c r="C332" i="10" s="1"/>
  <c r="B332" i="10"/>
  <c r="A333" i="10"/>
  <c r="B333" i="10"/>
  <c r="A334" i="10"/>
  <c r="C334" i="10" s="1"/>
  <c r="B334" i="10"/>
  <c r="A335" i="10"/>
  <c r="B335" i="10"/>
  <c r="A336" i="10"/>
  <c r="B336" i="10"/>
  <c r="A337" i="10"/>
  <c r="B337" i="10"/>
  <c r="A338" i="10"/>
  <c r="D338" i="10" s="1"/>
  <c r="B338" i="10"/>
  <c r="A339" i="10"/>
  <c r="B339" i="10"/>
  <c r="A340" i="10"/>
  <c r="B340" i="10"/>
  <c r="A341" i="10"/>
  <c r="D341" i="10" s="1"/>
  <c r="B341" i="10"/>
  <c r="A342" i="10"/>
  <c r="B342" i="10"/>
  <c r="A343" i="10"/>
  <c r="B343" i="10"/>
  <c r="A344" i="10"/>
  <c r="B344" i="10"/>
  <c r="A345" i="10"/>
  <c r="D345" i="10" s="1"/>
  <c r="B345" i="10"/>
  <c r="A346" i="10"/>
  <c r="B346" i="10"/>
  <c r="A347" i="10"/>
  <c r="D347" i="10" s="1"/>
  <c r="B347" i="10"/>
  <c r="A348" i="10"/>
  <c r="C348" i="10" s="1"/>
  <c r="B348" i="10"/>
  <c r="A349" i="10"/>
  <c r="D349" i="10" s="1"/>
  <c r="B349" i="10"/>
  <c r="A350" i="10"/>
  <c r="C350" i="10" s="1"/>
  <c r="B350" i="10"/>
  <c r="A351" i="10"/>
  <c r="B351" i="10"/>
  <c r="A352" i="10"/>
  <c r="C352" i="10" s="1"/>
  <c r="B352" i="10"/>
  <c r="A353" i="10"/>
  <c r="D353" i="10" s="1"/>
  <c r="B353" i="10"/>
  <c r="A354" i="10"/>
  <c r="B354" i="10"/>
  <c r="A355" i="10"/>
  <c r="D355" i="10" s="1"/>
  <c r="B355" i="10"/>
  <c r="A356" i="10"/>
  <c r="B356" i="10"/>
  <c r="A357" i="10"/>
  <c r="D357" i="10" s="1"/>
  <c r="B357" i="10"/>
  <c r="A358" i="10"/>
  <c r="B358" i="10"/>
  <c r="A359" i="10"/>
  <c r="D359" i="10" s="1"/>
  <c r="B359" i="10"/>
  <c r="A360" i="10"/>
  <c r="D360" i="10" s="1"/>
  <c r="B360" i="10"/>
  <c r="A361" i="10"/>
  <c r="B361" i="10"/>
  <c r="A362" i="10"/>
  <c r="C362" i="10" s="1"/>
  <c r="B362" i="10"/>
  <c r="A363" i="10"/>
  <c r="B363" i="10"/>
  <c r="A364" i="10"/>
  <c r="C364" i="10" s="1"/>
  <c r="B364" i="10"/>
  <c r="A365" i="10"/>
  <c r="B365" i="10"/>
  <c r="A366" i="10"/>
  <c r="C366" i="10" s="1"/>
  <c r="B366" i="10"/>
  <c r="A367" i="10"/>
  <c r="B367" i="10"/>
  <c r="A368" i="10"/>
  <c r="B368" i="10"/>
  <c r="A369" i="10"/>
  <c r="D369" i="10" s="1"/>
  <c r="B369" i="10"/>
  <c r="A370" i="10"/>
  <c r="D370" i="10" s="1"/>
  <c r="B370" i="10"/>
  <c r="A371" i="10"/>
  <c r="B371" i="10"/>
  <c r="A372" i="10"/>
  <c r="C372" i="10" s="1"/>
  <c r="B372" i="10"/>
  <c r="A373" i="10"/>
  <c r="B373" i="10"/>
  <c r="A374" i="10"/>
  <c r="C374" i="10" s="1"/>
  <c r="B374" i="10"/>
  <c r="A375" i="10"/>
  <c r="B375" i="10"/>
  <c r="A376" i="10"/>
  <c r="D376" i="10" s="1"/>
  <c r="B376" i="10"/>
  <c r="A377" i="10"/>
  <c r="D377" i="10" s="1"/>
  <c r="B377" i="10"/>
  <c r="A378" i="10"/>
  <c r="B378" i="10"/>
  <c r="A379" i="10"/>
  <c r="D379" i="10" s="1"/>
  <c r="B379" i="10"/>
  <c r="A380" i="10"/>
  <c r="B380" i="10"/>
  <c r="A381" i="10"/>
  <c r="D381" i="10" s="1"/>
  <c r="B381" i="10"/>
  <c r="A382" i="10"/>
  <c r="D382" i="10" s="1"/>
  <c r="B382" i="10"/>
  <c r="A383" i="10"/>
  <c r="B383" i="10"/>
  <c r="A384" i="10"/>
  <c r="C384" i="10" s="1"/>
  <c r="B384" i="10"/>
  <c r="A385" i="10"/>
  <c r="B385" i="10"/>
  <c r="A386" i="10"/>
  <c r="D386" i="10" s="1"/>
  <c r="B386" i="10"/>
  <c r="A387" i="10"/>
  <c r="B387" i="10"/>
  <c r="A388" i="10"/>
  <c r="B388" i="10"/>
  <c r="A389" i="10"/>
  <c r="D389" i="10" s="1"/>
  <c r="B389" i="10"/>
  <c r="A390" i="10"/>
  <c r="C390" i="10" s="1"/>
  <c r="B390" i="10"/>
  <c r="A391" i="10"/>
  <c r="D391" i="10" s="1"/>
  <c r="B391" i="10"/>
  <c r="A392" i="10"/>
  <c r="B392" i="10"/>
  <c r="A393" i="10"/>
  <c r="D393" i="10" s="1"/>
  <c r="B393" i="10"/>
  <c r="A394" i="10"/>
  <c r="C394" i="10" s="1"/>
  <c r="B394" i="10"/>
  <c r="A395" i="10"/>
  <c r="D395" i="10" s="1"/>
  <c r="B395" i="10"/>
  <c r="A396" i="10"/>
  <c r="C396" i="10" s="1"/>
  <c r="B396" i="10"/>
  <c r="A397" i="10"/>
  <c r="B397" i="10"/>
  <c r="A398" i="10"/>
  <c r="C398" i="10" s="1"/>
  <c r="B398" i="10"/>
  <c r="A399" i="10"/>
  <c r="B399" i="10"/>
  <c r="A400" i="10"/>
  <c r="B400" i="10"/>
  <c r="A401" i="10"/>
  <c r="D401" i="10" s="1"/>
  <c r="B401" i="10"/>
  <c r="A402" i="10"/>
  <c r="D402" i="10" s="1"/>
  <c r="B402" i="10"/>
  <c r="A403" i="10"/>
  <c r="D403" i="10" s="1"/>
  <c r="B403" i="10"/>
  <c r="A404" i="10"/>
  <c r="B404" i="10"/>
  <c r="A405" i="10"/>
  <c r="D405" i="10" s="1"/>
  <c r="B405" i="10"/>
  <c r="A406" i="10"/>
  <c r="B406" i="10"/>
  <c r="A407" i="10"/>
  <c r="D407" i="10" s="1"/>
  <c r="B407" i="10"/>
  <c r="A408" i="10"/>
  <c r="D408" i="10" s="1"/>
  <c r="B408" i="10"/>
  <c r="A409" i="10"/>
  <c r="B409" i="10"/>
  <c r="A410" i="10"/>
  <c r="C410" i="10" s="1"/>
  <c r="B410" i="10"/>
  <c r="A411" i="10"/>
  <c r="B411" i="10"/>
  <c r="A412" i="10"/>
  <c r="C412" i="10" s="1"/>
  <c r="B412" i="10"/>
  <c r="A413" i="10"/>
  <c r="D413" i="10" s="1"/>
  <c r="B413" i="10"/>
  <c r="A414" i="10"/>
  <c r="B414" i="10"/>
  <c r="A415" i="10"/>
  <c r="B415" i="10"/>
  <c r="A416" i="10"/>
  <c r="D416" i="10" s="1"/>
  <c r="B416" i="10"/>
  <c r="A417" i="10"/>
  <c r="D417" i="10" s="1"/>
  <c r="B417" i="10"/>
  <c r="A418" i="10"/>
  <c r="C418" i="10" s="1"/>
  <c r="B418" i="10"/>
  <c r="A419" i="10"/>
  <c r="D419" i="10" s="1"/>
  <c r="B419" i="10"/>
  <c r="A420" i="10"/>
  <c r="B420" i="10"/>
  <c r="A421" i="10"/>
  <c r="B421" i="10"/>
  <c r="A422" i="10"/>
  <c r="C422" i="10" s="1"/>
  <c r="B422" i="10"/>
  <c r="A423" i="10"/>
  <c r="B423" i="10"/>
  <c r="A424" i="10"/>
  <c r="B424" i="10"/>
  <c r="A425" i="10"/>
  <c r="D425" i="10" s="1"/>
  <c r="B425" i="10"/>
  <c r="A426" i="10"/>
  <c r="B426" i="10"/>
  <c r="A427" i="10"/>
  <c r="B427" i="10"/>
  <c r="A428" i="10"/>
  <c r="D428" i="10" s="1"/>
  <c r="B428" i="10"/>
  <c r="A429" i="10"/>
  <c r="D429" i="10" s="1"/>
  <c r="B429" i="10"/>
  <c r="A430" i="10"/>
  <c r="C430" i="10" s="1"/>
  <c r="B430" i="10"/>
  <c r="A431" i="10"/>
  <c r="B431" i="10"/>
  <c r="A432" i="10"/>
  <c r="B432" i="10"/>
  <c r="A433" i="10"/>
  <c r="B433" i="10"/>
  <c r="A434" i="10"/>
  <c r="C434" i="10" s="1"/>
  <c r="B434" i="10"/>
  <c r="A435" i="10"/>
  <c r="D435" i="10" s="1"/>
  <c r="B435" i="10"/>
  <c r="A436" i="10"/>
  <c r="C436" i="10" s="1"/>
  <c r="B436" i="10"/>
  <c r="A437" i="10"/>
  <c r="D437" i="10" s="1"/>
  <c r="B437" i="10"/>
  <c r="A438" i="10"/>
  <c r="B438" i="10"/>
  <c r="A439" i="10"/>
  <c r="D439" i="10" s="1"/>
  <c r="B439" i="10"/>
  <c r="A440" i="10"/>
  <c r="D440" i="10" s="1"/>
  <c r="B440" i="10"/>
  <c r="A441" i="10"/>
  <c r="B441" i="10"/>
  <c r="A442" i="10"/>
  <c r="C442" i="10" s="1"/>
  <c r="B442" i="10"/>
  <c r="A443" i="10"/>
  <c r="D443" i="10" s="1"/>
  <c r="B443" i="10"/>
  <c r="A444" i="10"/>
  <c r="B444" i="10"/>
  <c r="A445" i="10"/>
  <c r="B445" i="10"/>
  <c r="A446" i="10"/>
  <c r="D446" i="10" s="1"/>
  <c r="B446" i="10"/>
  <c r="A447" i="10"/>
  <c r="B447" i="10"/>
  <c r="A448" i="10"/>
  <c r="B448" i="10"/>
  <c r="A449" i="10"/>
  <c r="D449" i="10" s="1"/>
  <c r="B449" i="10"/>
  <c r="A450" i="10"/>
  <c r="B450" i="10"/>
  <c r="A451" i="10"/>
  <c r="D451" i="10" s="1"/>
  <c r="B451" i="10"/>
  <c r="A452" i="10"/>
  <c r="D452" i="10" s="1"/>
  <c r="B452" i="10"/>
  <c r="A453" i="10"/>
  <c r="B453" i="10"/>
  <c r="A454" i="10"/>
  <c r="C454" i="10" s="1"/>
  <c r="B454" i="10"/>
  <c r="A455" i="10"/>
  <c r="B455" i="10"/>
  <c r="A456" i="10"/>
  <c r="D456" i="10" s="1"/>
  <c r="B456" i="10"/>
  <c r="A457" i="10"/>
  <c r="D457" i="10" s="1"/>
  <c r="B457" i="10"/>
  <c r="A458" i="10"/>
  <c r="C458" i="10" s="1"/>
  <c r="B458" i="10"/>
  <c r="A459" i="10"/>
  <c r="B459" i="10"/>
  <c r="A460" i="10"/>
  <c r="B460" i="10"/>
  <c r="A461" i="10"/>
  <c r="D461" i="10" s="1"/>
  <c r="B461" i="10"/>
  <c r="A462" i="10"/>
  <c r="B462" i="10"/>
  <c r="A463" i="10"/>
  <c r="B463" i="10"/>
  <c r="A464" i="10"/>
  <c r="C464" i="10" s="1"/>
  <c r="B464" i="10"/>
  <c r="A465" i="10"/>
  <c r="B465" i="10"/>
  <c r="A466" i="10"/>
  <c r="C466" i="10" s="1"/>
  <c r="B466" i="10"/>
  <c r="A467" i="10"/>
  <c r="B467" i="10"/>
  <c r="A468" i="10"/>
  <c r="C468" i="10" s="1"/>
  <c r="B468" i="10"/>
  <c r="A469" i="10"/>
  <c r="B469" i="10"/>
  <c r="A470" i="10"/>
  <c r="C470" i="10" s="1"/>
  <c r="B470" i="10"/>
  <c r="A471" i="10"/>
  <c r="D471" i="10" s="1"/>
  <c r="B471" i="10"/>
  <c r="A472" i="10"/>
  <c r="B472" i="10"/>
  <c r="A473" i="10"/>
  <c r="B473" i="10"/>
  <c r="A474" i="10"/>
  <c r="B474" i="10"/>
  <c r="A475" i="10"/>
  <c r="D475" i="10" s="1"/>
  <c r="B475" i="10"/>
  <c r="A476" i="10"/>
  <c r="D476" i="10" s="1"/>
  <c r="B476" i="10"/>
  <c r="A477" i="10"/>
  <c r="D477" i="10" s="1"/>
  <c r="B477" i="10"/>
  <c r="A478" i="10"/>
  <c r="D478" i="10" s="1"/>
  <c r="B478" i="10"/>
  <c r="A479" i="10"/>
  <c r="B479" i="10"/>
  <c r="A480" i="10"/>
  <c r="D480" i="10" s="1"/>
  <c r="B480" i="10"/>
  <c r="A481" i="10"/>
  <c r="D481" i="10" s="1"/>
  <c r="B481" i="10"/>
  <c r="A482" i="10"/>
  <c r="B482" i="10"/>
  <c r="A483" i="10"/>
  <c r="D483" i="10" s="1"/>
  <c r="B483" i="10"/>
  <c r="A484" i="10"/>
  <c r="B484" i="10"/>
  <c r="A485" i="10"/>
  <c r="D485" i="10" s="1"/>
  <c r="B485" i="10"/>
  <c r="A486" i="10"/>
  <c r="B486" i="10"/>
  <c r="A487" i="10"/>
  <c r="D487" i="10" s="1"/>
  <c r="B487" i="10"/>
  <c r="A488" i="10"/>
  <c r="D488" i="10" s="1"/>
  <c r="B488" i="10"/>
  <c r="A489" i="10"/>
  <c r="B489" i="10"/>
  <c r="A490" i="10"/>
  <c r="C490" i="10" s="1"/>
  <c r="B490" i="10"/>
  <c r="A491" i="10"/>
  <c r="D491" i="10" s="1"/>
  <c r="B491" i="10"/>
  <c r="A492" i="10"/>
  <c r="C492" i="10" s="1"/>
  <c r="B492" i="10"/>
  <c r="A493" i="10"/>
  <c r="D493" i="10" s="1"/>
  <c r="B493" i="10"/>
  <c r="A494" i="10"/>
  <c r="C494" i="10" s="1"/>
  <c r="B494" i="10"/>
  <c r="A495" i="10"/>
  <c r="B495" i="10"/>
  <c r="A496" i="10"/>
  <c r="B496" i="10"/>
  <c r="A497" i="10"/>
  <c r="B497" i="10"/>
  <c r="A498" i="10"/>
  <c r="C498" i="10" s="1"/>
  <c r="B498" i="10"/>
  <c r="A499" i="10"/>
  <c r="B499" i="10"/>
  <c r="A500" i="10"/>
  <c r="C500" i="10" s="1"/>
  <c r="B500" i="10"/>
  <c r="A501" i="10"/>
  <c r="B501" i="10"/>
  <c r="A502" i="10"/>
  <c r="C502" i="10" s="1"/>
  <c r="B502" i="10"/>
  <c r="A503" i="10"/>
  <c r="B503" i="10"/>
  <c r="A504" i="10"/>
  <c r="B504" i="10"/>
  <c r="A505" i="10"/>
  <c r="D505" i="10" s="1"/>
  <c r="B505" i="10"/>
  <c r="A506" i="10"/>
  <c r="C506" i="10" s="1"/>
  <c r="B506" i="10"/>
  <c r="A507" i="10"/>
  <c r="B507" i="10"/>
  <c r="A508" i="10"/>
  <c r="B508" i="10"/>
  <c r="A509" i="10"/>
  <c r="B509" i="10"/>
  <c r="A510" i="10"/>
  <c r="D510" i="10" s="1"/>
  <c r="B510" i="10"/>
  <c r="A511" i="10"/>
  <c r="B511" i="10"/>
  <c r="A512" i="10"/>
  <c r="B512" i="10"/>
  <c r="A513" i="10"/>
  <c r="B513" i="10"/>
  <c r="A514" i="10"/>
  <c r="B514" i="10"/>
  <c r="A515" i="10"/>
  <c r="B515" i="10"/>
  <c r="A516" i="10"/>
  <c r="C516" i="10" s="1"/>
  <c r="B516" i="10"/>
  <c r="A517" i="10"/>
  <c r="B517" i="10"/>
  <c r="A518" i="10"/>
  <c r="C518" i="10" s="1"/>
  <c r="B518" i="10"/>
  <c r="A519" i="10"/>
  <c r="D519" i="10" s="1"/>
  <c r="B519" i="10"/>
  <c r="A520" i="10"/>
  <c r="B520" i="10"/>
  <c r="A521" i="10"/>
  <c r="D521" i="10" s="1"/>
  <c r="B521" i="10"/>
  <c r="A522" i="10"/>
  <c r="D522" i="10" s="1"/>
  <c r="B522" i="10"/>
  <c r="A523" i="10"/>
  <c r="D523" i="10" s="1"/>
  <c r="B523" i="10"/>
  <c r="A524" i="10"/>
  <c r="C524" i="10" s="1"/>
  <c r="B524" i="10"/>
  <c r="A525" i="10"/>
  <c r="B525" i="10"/>
  <c r="A526" i="10"/>
  <c r="C526" i="10" s="1"/>
  <c r="B526" i="10"/>
  <c r="A527" i="10"/>
  <c r="B527" i="10"/>
  <c r="A528" i="10"/>
  <c r="B528" i="10"/>
  <c r="A529" i="10"/>
  <c r="D529" i="10" s="1"/>
  <c r="B529" i="10"/>
  <c r="A530" i="10"/>
  <c r="D530" i="10" s="1"/>
  <c r="B530" i="10"/>
  <c r="A531" i="10"/>
  <c r="D531" i="10" s="1"/>
  <c r="B531" i="10"/>
  <c r="A532" i="10"/>
  <c r="B532" i="10"/>
  <c r="A533" i="10"/>
  <c r="B533" i="10"/>
  <c r="A534" i="10"/>
  <c r="B534" i="10"/>
  <c r="A535" i="10"/>
  <c r="D535" i="10" s="1"/>
  <c r="B535" i="10"/>
  <c r="A536" i="10"/>
  <c r="B536" i="10"/>
  <c r="A537" i="10"/>
  <c r="B537" i="10"/>
  <c r="A538" i="10"/>
  <c r="C538" i="10" s="1"/>
  <c r="B538" i="10"/>
  <c r="A539" i="10"/>
  <c r="D539" i="10" s="1"/>
  <c r="B539" i="10"/>
  <c r="A540" i="10"/>
  <c r="C540" i="10" s="1"/>
  <c r="B540" i="10"/>
  <c r="A541" i="10"/>
  <c r="D541" i="10" s="1"/>
  <c r="B541" i="10"/>
  <c r="A542" i="10"/>
  <c r="C542" i="10" s="1"/>
  <c r="B542" i="10"/>
  <c r="A543" i="10"/>
  <c r="D543" i="10" s="1"/>
  <c r="B543" i="10"/>
  <c r="A544" i="10"/>
  <c r="B544" i="10"/>
  <c r="A545" i="10"/>
  <c r="B545" i="10"/>
  <c r="A546" i="10"/>
  <c r="D546" i="10" s="1"/>
  <c r="B546" i="10"/>
  <c r="A547" i="10"/>
  <c r="D547" i="10" s="1"/>
  <c r="B547" i="10"/>
  <c r="A548" i="10"/>
  <c r="B548" i="10"/>
  <c r="A549" i="10"/>
  <c r="D549" i="10" s="1"/>
  <c r="B549" i="10"/>
  <c r="A550" i="10"/>
  <c r="D550" i="10" s="1"/>
  <c r="B550" i="10"/>
  <c r="A551" i="10"/>
  <c r="B551" i="10"/>
  <c r="A552" i="10"/>
  <c r="B552" i="10"/>
  <c r="A553" i="10"/>
  <c r="B553" i="10"/>
  <c r="A554" i="10"/>
  <c r="B554" i="10"/>
  <c r="A555" i="10"/>
  <c r="D555" i="10" s="1"/>
  <c r="B555" i="10"/>
  <c r="A556" i="10"/>
  <c r="B556" i="10"/>
  <c r="A557" i="10"/>
  <c r="D557" i="10" s="1"/>
  <c r="B557" i="10"/>
  <c r="A558" i="10"/>
  <c r="C558" i="10" s="1"/>
  <c r="B558" i="10"/>
  <c r="A559" i="10"/>
  <c r="B559" i="10"/>
  <c r="A560" i="10"/>
  <c r="B560" i="10"/>
  <c r="A561" i="10"/>
  <c r="D561" i="10" s="1"/>
  <c r="B561" i="10"/>
  <c r="A562" i="10"/>
  <c r="B562" i="10"/>
  <c r="A563" i="10"/>
  <c r="D563" i="10" s="1"/>
  <c r="B563" i="10"/>
  <c r="A564" i="10"/>
  <c r="C564" i="10" s="1"/>
  <c r="B564" i="10"/>
  <c r="A565" i="10"/>
  <c r="B565" i="10"/>
  <c r="A566" i="10"/>
  <c r="C566" i="10" s="1"/>
  <c r="B566" i="10"/>
  <c r="A567" i="10"/>
  <c r="D567" i="10" s="1"/>
  <c r="B567" i="10"/>
  <c r="A568" i="10"/>
  <c r="B568" i="10"/>
  <c r="A569" i="10"/>
  <c r="D569" i="10" s="1"/>
  <c r="B569" i="10"/>
  <c r="A570" i="10"/>
  <c r="D570" i="10" s="1"/>
  <c r="B570" i="10"/>
  <c r="A571" i="10"/>
  <c r="D571" i="10" s="1"/>
  <c r="B571" i="10"/>
  <c r="A572" i="10"/>
  <c r="C572" i="10" s="1"/>
  <c r="B572" i="10"/>
  <c r="A573" i="10"/>
  <c r="D573" i="10" s="1"/>
  <c r="B573" i="10"/>
  <c r="A574" i="10"/>
  <c r="B574" i="10"/>
  <c r="A575" i="10"/>
  <c r="B575" i="10"/>
  <c r="A576" i="10"/>
  <c r="B576" i="10"/>
  <c r="A577" i="10"/>
  <c r="D577" i="10" s="1"/>
  <c r="B577" i="10"/>
  <c r="A578" i="10"/>
  <c r="D578" i="10" s="1"/>
  <c r="B578" i="10"/>
  <c r="A579" i="10"/>
  <c r="D579" i="10" s="1"/>
  <c r="B579" i="10"/>
  <c r="A580" i="10"/>
  <c r="B580" i="10"/>
  <c r="A581" i="10"/>
  <c r="B581" i="10"/>
  <c r="A582" i="10"/>
  <c r="B582" i="10"/>
  <c r="A583" i="10"/>
  <c r="D583" i="10" s="1"/>
  <c r="B583" i="10"/>
  <c r="A584" i="10"/>
  <c r="D584" i="10" s="1"/>
  <c r="B584" i="10"/>
  <c r="A585" i="10"/>
  <c r="D585" i="10" s="1"/>
  <c r="B585" i="10"/>
  <c r="A586" i="10"/>
  <c r="B586" i="10"/>
  <c r="A587" i="10"/>
  <c r="B587" i="10"/>
  <c r="A588" i="10"/>
  <c r="C588" i="10" s="1"/>
  <c r="B588" i="10"/>
  <c r="A589" i="10"/>
  <c r="D589" i="10" s="1"/>
  <c r="B589" i="10"/>
  <c r="A590" i="10"/>
  <c r="C590" i="10" s="1"/>
  <c r="B590" i="10"/>
  <c r="A591" i="10"/>
  <c r="D591" i="10" s="1"/>
  <c r="B591" i="10"/>
  <c r="A592" i="10"/>
  <c r="B592" i="10"/>
  <c r="A593" i="10"/>
  <c r="D593" i="10" s="1"/>
  <c r="B593" i="10"/>
  <c r="A594" i="10"/>
  <c r="C594" i="10" s="1"/>
  <c r="B594" i="10"/>
  <c r="A595" i="10"/>
  <c r="D595" i="10" s="1"/>
  <c r="B595" i="10"/>
  <c r="A596" i="10"/>
  <c r="C596" i="10" s="1"/>
  <c r="B596" i="10"/>
  <c r="A597" i="10"/>
  <c r="B597" i="10"/>
  <c r="A598" i="10"/>
  <c r="C598" i="10" s="1"/>
  <c r="B598" i="10"/>
  <c r="A599" i="10"/>
  <c r="D599" i="10" s="1"/>
  <c r="B599" i="10"/>
  <c r="A600" i="10"/>
  <c r="C600" i="10" s="1"/>
  <c r="B600" i="10"/>
  <c r="A601" i="10"/>
  <c r="D601" i="10" s="1"/>
  <c r="B601" i="10"/>
  <c r="A602" i="10"/>
  <c r="D602" i="10" s="1"/>
  <c r="B602" i="10"/>
  <c r="A603" i="10"/>
  <c r="D603" i="10" s="1"/>
  <c r="B603" i="10"/>
  <c r="A604" i="10"/>
  <c r="B604" i="10"/>
  <c r="A605" i="10"/>
  <c r="D605" i="10" s="1"/>
  <c r="B605" i="10"/>
  <c r="A606" i="10"/>
  <c r="B606" i="10"/>
  <c r="A607" i="10"/>
  <c r="B607" i="10"/>
  <c r="A608" i="10"/>
  <c r="C608" i="10" s="1"/>
  <c r="B608" i="10"/>
  <c r="A609" i="10"/>
  <c r="D609" i="10" s="1"/>
  <c r="B609" i="10"/>
  <c r="A610" i="10"/>
  <c r="C610" i="10" s="1"/>
  <c r="B610" i="10"/>
  <c r="A611" i="10"/>
  <c r="D611" i="10" s="1"/>
  <c r="B611" i="10"/>
  <c r="A612" i="10"/>
  <c r="B612" i="10"/>
  <c r="A613" i="10"/>
  <c r="D613" i="10" s="1"/>
  <c r="B613" i="10"/>
  <c r="A614" i="10"/>
  <c r="D614" i="10" s="1"/>
  <c r="B614" i="10"/>
  <c r="A615" i="10"/>
  <c r="D615" i="10" s="1"/>
  <c r="B615" i="10"/>
  <c r="A616" i="10"/>
  <c r="B616" i="10"/>
  <c r="A617" i="10"/>
  <c r="D617" i="10" s="1"/>
  <c r="B617" i="10"/>
  <c r="A618" i="10"/>
  <c r="C618" i="10" s="1"/>
  <c r="B618" i="10"/>
  <c r="A619" i="10"/>
  <c r="B619" i="10"/>
  <c r="A620" i="10"/>
  <c r="C620" i="10" s="1"/>
  <c r="B620" i="10"/>
  <c r="A621" i="10"/>
  <c r="D621" i="10" s="1"/>
  <c r="B621" i="10"/>
  <c r="A622" i="10"/>
  <c r="B622" i="10"/>
  <c r="A623" i="10"/>
  <c r="D623" i="10" s="1"/>
  <c r="B623" i="10"/>
  <c r="A624" i="10"/>
  <c r="B624" i="10"/>
  <c r="A625" i="10"/>
  <c r="D625" i="10" s="1"/>
  <c r="B625" i="10"/>
  <c r="A626" i="10"/>
  <c r="C626" i="10" s="1"/>
  <c r="B626" i="10"/>
  <c r="A627" i="10"/>
  <c r="D627" i="10" s="1"/>
  <c r="B627" i="10"/>
  <c r="A628" i="10"/>
  <c r="B628" i="10"/>
  <c r="A629" i="10"/>
  <c r="B629" i="10"/>
  <c r="A630" i="10"/>
  <c r="C630" i="10" s="1"/>
  <c r="B630" i="10"/>
  <c r="A631" i="10"/>
  <c r="D631" i="10" s="1"/>
  <c r="B631" i="10"/>
  <c r="A632" i="10"/>
  <c r="C632" i="10" s="1"/>
  <c r="B632" i="10"/>
  <c r="A633" i="10"/>
  <c r="D633" i="10" s="1"/>
  <c r="B633" i="10"/>
  <c r="A634" i="10"/>
  <c r="B634" i="10"/>
  <c r="A635" i="10"/>
  <c r="B635" i="10"/>
  <c r="A636" i="10"/>
  <c r="D636" i="10" s="1"/>
  <c r="B636" i="10"/>
  <c r="A637" i="10"/>
  <c r="D637" i="10" s="1"/>
  <c r="B637" i="10"/>
  <c r="A638" i="10"/>
  <c r="C638" i="10" s="1"/>
  <c r="B638" i="10"/>
  <c r="A639" i="10"/>
  <c r="B639" i="10"/>
  <c r="A640" i="10"/>
  <c r="B640" i="10"/>
  <c r="A641" i="10"/>
  <c r="D641" i="10" s="1"/>
  <c r="B641" i="10"/>
  <c r="A642" i="10"/>
  <c r="C642" i="10" s="1"/>
  <c r="B642" i="10"/>
  <c r="A643" i="10"/>
  <c r="D643" i="10" s="1"/>
  <c r="B643" i="10"/>
  <c r="A644" i="10"/>
  <c r="B644" i="10"/>
  <c r="A645" i="10"/>
  <c r="D645" i="10" s="1"/>
  <c r="B645" i="10"/>
  <c r="A646" i="10"/>
  <c r="D646" i="10" s="1"/>
  <c r="B646" i="10"/>
  <c r="A647" i="10"/>
  <c r="D647" i="10" s="1"/>
  <c r="B647" i="10"/>
  <c r="A648" i="10"/>
  <c r="D648" i="10" s="1"/>
  <c r="B648" i="10"/>
  <c r="A649" i="10"/>
  <c r="D649" i="10" s="1"/>
  <c r="B649" i="10"/>
  <c r="A650" i="10"/>
  <c r="D650" i="10" s="1"/>
  <c r="B650" i="10"/>
  <c r="A651" i="10"/>
  <c r="D651" i="10" s="1"/>
  <c r="B651" i="10"/>
  <c r="A652" i="10"/>
  <c r="B652" i="10"/>
  <c r="A653" i="10"/>
  <c r="D653" i="10" s="1"/>
  <c r="B653" i="10"/>
  <c r="A654" i="10"/>
  <c r="C654" i="10" s="1"/>
  <c r="B654" i="10"/>
  <c r="A655" i="10"/>
  <c r="B655" i="10"/>
  <c r="A656" i="10"/>
  <c r="B656" i="10"/>
  <c r="A657" i="10"/>
  <c r="D657" i="10" s="1"/>
  <c r="B657" i="10"/>
  <c r="A658" i="10"/>
  <c r="B658" i="10"/>
  <c r="A659" i="10"/>
  <c r="D659" i="10" s="1"/>
  <c r="B659" i="10"/>
  <c r="A660" i="10"/>
  <c r="C660" i="10" s="1"/>
  <c r="B660" i="10"/>
  <c r="A661" i="10"/>
  <c r="B661" i="10"/>
  <c r="A662" i="10"/>
  <c r="C662" i="10" s="1"/>
  <c r="B662" i="10"/>
  <c r="A663" i="10"/>
  <c r="D663" i="10" s="1"/>
  <c r="B663" i="10"/>
  <c r="A664" i="10"/>
  <c r="B664" i="10"/>
  <c r="A665" i="10"/>
  <c r="D665" i="10" s="1"/>
  <c r="B665" i="10"/>
  <c r="A666" i="10"/>
  <c r="D666" i="10" s="1"/>
  <c r="B666" i="10"/>
  <c r="A667" i="10"/>
  <c r="B667" i="10"/>
  <c r="A668" i="10"/>
  <c r="C668" i="10" s="1"/>
  <c r="B668" i="10"/>
  <c r="A669" i="10"/>
  <c r="D669" i="10" s="1"/>
  <c r="B669" i="10"/>
  <c r="A670" i="10"/>
  <c r="B670" i="10"/>
  <c r="A671" i="10"/>
  <c r="B671" i="10"/>
  <c r="A672" i="10"/>
  <c r="C672" i="10" s="1"/>
  <c r="B672" i="10"/>
  <c r="A673" i="10"/>
  <c r="D673" i="10" s="1"/>
  <c r="B673" i="10"/>
  <c r="A674" i="10"/>
  <c r="C674" i="10" s="1"/>
  <c r="B674" i="10"/>
  <c r="A675" i="10"/>
  <c r="D675" i="10" s="1"/>
  <c r="B675" i="10"/>
  <c r="A676" i="10"/>
  <c r="B676" i="10"/>
  <c r="A677" i="10"/>
  <c r="B677" i="10"/>
  <c r="A678" i="10"/>
  <c r="D678" i="10" s="1"/>
  <c r="B678" i="10"/>
  <c r="A679" i="10"/>
  <c r="C679" i="10" s="1"/>
  <c r="B679" i="10"/>
  <c r="A680" i="10"/>
  <c r="B680" i="10"/>
  <c r="A681" i="10"/>
  <c r="C681" i="10" s="1"/>
  <c r="B681" i="10"/>
  <c r="A682" i="10"/>
  <c r="D682" i="10" s="1"/>
  <c r="B682" i="10"/>
  <c r="A683" i="10"/>
  <c r="C683" i="10" s="1"/>
  <c r="B683" i="10"/>
  <c r="A684" i="10"/>
  <c r="C684" i="10" s="1"/>
  <c r="B684" i="10"/>
  <c r="A685" i="10"/>
  <c r="C685" i="10" s="1"/>
  <c r="B685" i="10"/>
  <c r="A686" i="10"/>
  <c r="B686" i="10"/>
  <c r="A687" i="10"/>
  <c r="C687" i="10" s="1"/>
  <c r="B687" i="10"/>
  <c r="A688" i="10"/>
  <c r="C688" i="10" s="1"/>
  <c r="B688" i="10"/>
  <c r="A689" i="10"/>
  <c r="C689" i="10" s="1"/>
  <c r="B689" i="10"/>
  <c r="A690" i="10"/>
  <c r="D690" i="10" s="1"/>
  <c r="B690" i="10"/>
  <c r="A691" i="10"/>
  <c r="C691" i="10" s="1"/>
  <c r="B691" i="10"/>
  <c r="A692" i="10"/>
  <c r="B692" i="10"/>
  <c r="A693" i="10"/>
  <c r="C693" i="10" s="1"/>
  <c r="B693" i="10"/>
  <c r="A694" i="10"/>
  <c r="D694" i="10" s="1"/>
  <c r="B694" i="10"/>
  <c r="A695" i="10"/>
  <c r="C695" i="10" s="1"/>
  <c r="B695" i="10"/>
  <c r="A696" i="10"/>
  <c r="C696" i="10" s="1"/>
  <c r="B696" i="10"/>
  <c r="A697" i="10"/>
  <c r="C697" i="10" s="1"/>
  <c r="B697" i="10"/>
  <c r="A698" i="10"/>
  <c r="B698" i="10"/>
  <c r="A699" i="10"/>
  <c r="C699" i="10" s="1"/>
  <c r="B699" i="10"/>
  <c r="A700" i="10"/>
  <c r="B700" i="10"/>
  <c r="A701" i="10"/>
  <c r="C701" i="10" s="1"/>
  <c r="B701" i="10"/>
  <c r="A702" i="10"/>
  <c r="D702" i="10" s="1"/>
  <c r="B702" i="10"/>
  <c r="A703" i="10"/>
  <c r="C703" i="10" s="1"/>
  <c r="B703" i="10"/>
  <c r="A704" i="10"/>
  <c r="D704" i="10" s="1"/>
  <c r="B704" i="10"/>
  <c r="A705" i="10"/>
  <c r="C705" i="10" s="1"/>
  <c r="B705" i="10"/>
  <c r="A706" i="10"/>
  <c r="C706" i="10" s="1"/>
  <c r="B706" i="10"/>
  <c r="A707" i="10"/>
  <c r="C707" i="10" s="1"/>
  <c r="B707" i="10"/>
  <c r="A708" i="10"/>
  <c r="C708" i="10" s="1"/>
  <c r="B708" i="10"/>
  <c r="A709" i="10"/>
  <c r="C709" i="10" s="1"/>
  <c r="B709" i="10"/>
  <c r="A710" i="10"/>
  <c r="D710" i="10" s="1"/>
  <c r="B710" i="10"/>
  <c r="A711" i="10"/>
  <c r="C711" i="10" s="1"/>
  <c r="B711" i="10"/>
  <c r="A712" i="10"/>
  <c r="B712" i="10"/>
  <c r="A713" i="10"/>
  <c r="C713" i="10" s="1"/>
  <c r="B713" i="10"/>
  <c r="A714" i="10"/>
  <c r="B714" i="10"/>
  <c r="A715" i="10"/>
  <c r="C715" i="10" s="1"/>
  <c r="B715" i="10"/>
  <c r="A716" i="10"/>
  <c r="C716" i="10" s="1"/>
  <c r="B716" i="10"/>
  <c r="A717" i="10"/>
  <c r="C717" i="10" s="1"/>
  <c r="B717" i="10"/>
  <c r="A718" i="10"/>
  <c r="B718" i="10"/>
  <c r="A719" i="10"/>
  <c r="C719" i="10" s="1"/>
  <c r="B719" i="10"/>
  <c r="A720" i="10"/>
  <c r="C720" i="10" s="1"/>
  <c r="B720" i="10"/>
  <c r="A721" i="10"/>
  <c r="C721" i="10" s="1"/>
  <c r="B721" i="10"/>
  <c r="A722" i="10"/>
  <c r="D722" i="10" s="1"/>
  <c r="B722" i="10"/>
  <c r="A723" i="10"/>
  <c r="C723" i="10" s="1"/>
  <c r="B723" i="10"/>
  <c r="A724" i="10"/>
  <c r="C724" i="10" s="1"/>
  <c r="B724" i="10"/>
  <c r="A725" i="10"/>
  <c r="C725" i="10" s="1"/>
  <c r="B725" i="10"/>
  <c r="A726" i="10"/>
  <c r="D726" i="10" s="1"/>
  <c r="B726" i="10"/>
  <c r="A727" i="10"/>
  <c r="C727" i="10" s="1"/>
  <c r="B727" i="10"/>
  <c r="A728" i="10"/>
  <c r="C728" i="10" s="1"/>
  <c r="B728" i="10"/>
  <c r="A729" i="10"/>
  <c r="C729" i="10" s="1"/>
  <c r="B729" i="10"/>
  <c r="A730" i="10"/>
  <c r="C730" i="10" s="1"/>
  <c r="B730" i="10"/>
  <c r="A731" i="10"/>
  <c r="C731" i="10" s="1"/>
  <c r="B731" i="10"/>
  <c r="A732" i="10"/>
  <c r="B732" i="10"/>
  <c r="A733" i="10"/>
  <c r="C733" i="10" s="1"/>
  <c r="B733" i="10"/>
  <c r="A734" i="10"/>
  <c r="D734" i="10" s="1"/>
  <c r="B734" i="10"/>
  <c r="A735" i="10"/>
  <c r="C735" i="10" s="1"/>
  <c r="B735" i="10"/>
  <c r="A736" i="10"/>
  <c r="D736" i="10" s="1"/>
  <c r="B736" i="10"/>
  <c r="A737" i="10"/>
  <c r="C737" i="10" s="1"/>
  <c r="B737" i="10"/>
  <c r="A738" i="10"/>
  <c r="D738" i="10" s="1"/>
  <c r="B738" i="10"/>
  <c r="A739" i="10"/>
  <c r="C739" i="10" s="1"/>
  <c r="B739" i="10"/>
  <c r="A740" i="10"/>
  <c r="C740" i="10" s="1"/>
  <c r="B740" i="10"/>
  <c r="A741" i="10"/>
  <c r="C741" i="10" s="1"/>
  <c r="B741" i="10"/>
  <c r="A742" i="10"/>
  <c r="B742" i="10"/>
  <c r="A743" i="10"/>
  <c r="C743" i="10" s="1"/>
  <c r="B743" i="10"/>
  <c r="A744" i="10"/>
  <c r="B744" i="10"/>
  <c r="A745" i="10"/>
  <c r="C745" i="10" s="1"/>
  <c r="B745" i="10"/>
  <c r="A746" i="10"/>
  <c r="C746" i="10" s="1"/>
  <c r="B746" i="10"/>
  <c r="A747" i="10"/>
  <c r="C747" i="10" s="1"/>
  <c r="B747" i="10"/>
  <c r="A748" i="10"/>
  <c r="C748" i="10" s="1"/>
  <c r="B748" i="10"/>
  <c r="A749" i="10"/>
  <c r="C749" i="10" s="1"/>
  <c r="B749" i="10"/>
  <c r="A750" i="10"/>
  <c r="B750" i="10"/>
  <c r="A751" i="10"/>
  <c r="C751" i="10" s="1"/>
  <c r="B751" i="10"/>
  <c r="A752" i="10"/>
  <c r="B752" i="10"/>
  <c r="A753" i="10"/>
  <c r="C753" i="10" s="1"/>
  <c r="B753" i="10"/>
  <c r="A754" i="10"/>
  <c r="D754" i="10" s="1"/>
  <c r="B754" i="10"/>
  <c r="A755" i="10"/>
  <c r="C755" i="10" s="1"/>
  <c r="B755" i="10"/>
  <c r="A756" i="10"/>
  <c r="C756" i="10" s="1"/>
  <c r="B756" i="10"/>
  <c r="A757" i="10"/>
  <c r="C757" i="10" s="1"/>
  <c r="B757" i="10"/>
  <c r="A758" i="10"/>
  <c r="B758" i="10"/>
  <c r="A759" i="10"/>
  <c r="C759" i="10" s="1"/>
  <c r="B759" i="10"/>
  <c r="A760" i="10"/>
  <c r="C760" i="10" s="1"/>
  <c r="B760" i="10"/>
  <c r="A761" i="10"/>
  <c r="C761" i="10" s="1"/>
  <c r="B761" i="10"/>
  <c r="A762" i="10"/>
  <c r="C762" i="10" s="1"/>
  <c r="B762" i="10"/>
  <c r="A763" i="10"/>
  <c r="C763" i="10" s="1"/>
  <c r="B763" i="10"/>
  <c r="A764" i="10"/>
  <c r="B764" i="10"/>
  <c r="A765" i="10"/>
  <c r="C765" i="10" s="1"/>
  <c r="B765" i="10"/>
  <c r="A766" i="10"/>
  <c r="D766" i="10" s="1"/>
  <c r="B766" i="10"/>
  <c r="A767" i="10"/>
  <c r="C767" i="10" s="1"/>
  <c r="B767" i="10"/>
  <c r="A768" i="10"/>
  <c r="C768" i="10" s="1"/>
  <c r="B768" i="10"/>
  <c r="A769" i="10"/>
  <c r="C769" i="10" s="1"/>
  <c r="B769" i="10"/>
  <c r="A770" i="10"/>
  <c r="B770" i="10"/>
  <c r="A771" i="10"/>
  <c r="C771" i="10" s="1"/>
  <c r="B771" i="10"/>
  <c r="A772" i="10"/>
  <c r="D772" i="10" s="1"/>
  <c r="B772" i="10"/>
  <c r="A773" i="10"/>
  <c r="C773" i="10" s="1"/>
  <c r="B773" i="10"/>
  <c r="A774" i="10"/>
  <c r="D774" i="10" s="1"/>
  <c r="B774" i="10"/>
  <c r="A775" i="10"/>
  <c r="C775" i="10" s="1"/>
  <c r="B775" i="10"/>
  <c r="A776" i="10"/>
  <c r="D776" i="10" s="1"/>
  <c r="B776" i="10"/>
  <c r="A777" i="10"/>
  <c r="C777" i="10" s="1"/>
  <c r="B777" i="10"/>
  <c r="A778" i="10"/>
  <c r="B778" i="10"/>
  <c r="A779" i="10"/>
  <c r="C779" i="10" s="1"/>
  <c r="B779" i="10"/>
  <c r="A780" i="10"/>
  <c r="C780" i="10" s="1"/>
  <c r="B780" i="10"/>
  <c r="A781" i="10"/>
  <c r="C781" i="10" s="1"/>
  <c r="B781" i="10"/>
  <c r="A782" i="10"/>
  <c r="D782" i="10" s="1"/>
  <c r="B782" i="10"/>
  <c r="A783" i="10"/>
  <c r="C783" i="10" s="1"/>
  <c r="B783" i="10"/>
  <c r="A784" i="10"/>
  <c r="B784" i="10"/>
  <c r="A785" i="10"/>
  <c r="C785" i="10" s="1"/>
  <c r="B785" i="10"/>
  <c r="A786" i="10"/>
  <c r="D786" i="10" s="1"/>
  <c r="B786" i="10"/>
  <c r="A787" i="10"/>
  <c r="C787" i="10" s="1"/>
  <c r="B787" i="10"/>
  <c r="A788" i="10"/>
  <c r="B788" i="10"/>
  <c r="A789" i="10"/>
  <c r="C789" i="10" s="1"/>
  <c r="B789" i="10"/>
  <c r="A790" i="10"/>
  <c r="D790" i="10" s="1"/>
  <c r="B790" i="10"/>
  <c r="A791" i="10"/>
  <c r="C791" i="10" s="1"/>
  <c r="B791" i="10"/>
  <c r="A792" i="10"/>
  <c r="B792" i="10"/>
  <c r="A793" i="10"/>
  <c r="B793" i="10"/>
  <c r="A794" i="10"/>
  <c r="D794" i="10" s="1"/>
  <c r="B794" i="10"/>
  <c r="A795" i="10"/>
  <c r="B795" i="10"/>
  <c r="A796" i="10"/>
  <c r="C796" i="10" s="1"/>
  <c r="B796" i="10"/>
  <c r="A797" i="10"/>
  <c r="B797" i="10"/>
  <c r="A798" i="10"/>
  <c r="D798" i="10" s="1"/>
  <c r="B798" i="10"/>
  <c r="A799" i="10"/>
  <c r="B799" i="10"/>
  <c r="A800" i="10"/>
  <c r="D800" i="10" s="1"/>
  <c r="B800" i="10"/>
  <c r="A801" i="10"/>
  <c r="B801" i="10"/>
  <c r="A802" i="10"/>
  <c r="C802" i="10" s="1"/>
  <c r="B802" i="10"/>
  <c r="A803" i="10"/>
  <c r="B803" i="10"/>
  <c r="A804" i="10"/>
  <c r="C804" i="10" s="1"/>
  <c r="B804" i="10"/>
  <c r="A805" i="10"/>
  <c r="B805" i="10"/>
  <c r="A806" i="10"/>
  <c r="B806" i="10"/>
  <c r="A807" i="10"/>
  <c r="B807" i="10"/>
  <c r="A808" i="10"/>
  <c r="C808" i="10" s="1"/>
  <c r="B808" i="10"/>
  <c r="A809" i="10"/>
  <c r="B809" i="10"/>
  <c r="A810" i="10"/>
  <c r="B810" i="10"/>
  <c r="A811" i="10"/>
  <c r="B811" i="10"/>
  <c r="A812" i="10"/>
  <c r="D812" i="10" s="1"/>
  <c r="B812" i="10"/>
  <c r="A813" i="10"/>
  <c r="B813" i="10"/>
  <c r="A814" i="10"/>
  <c r="B814" i="10"/>
  <c r="A815" i="10"/>
  <c r="B815" i="10"/>
  <c r="A816" i="10"/>
  <c r="B816" i="10"/>
  <c r="A817" i="10"/>
  <c r="B817" i="10"/>
  <c r="A818" i="10"/>
  <c r="C818" i="10" s="1"/>
  <c r="B818" i="10"/>
  <c r="A819" i="10"/>
  <c r="B819" i="10"/>
  <c r="A820" i="10"/>
  <c r="B820" i="10"/>
  <c r="A821" i="10"/>
  <c r="B821" i="10"/>
  <c r="A822" i="10"/>
  <c r="D822" i="10" s="1"/>
  <c r="B822" i="10"/>
  <c r="A823" i="10"/>
  <c r="B823" i="10"/>
  <c r="A824" i="10"/>
  <c r="C824" i="10" s="1"/>
  <c r="B824" i="10"/>
  <c r="A825" i="10"/>
  <c r="B825" i="10"/>
  <c r="A826" i="10"/>
  <c r="C826" i="10" s="1"/>
  <c r="B826" i="10"/>
  <c r="A827" i="10"/>
  <c r="B827" i="10"/>
  <c r="A828" i="10"/>
  <c r="B828" i="10"/>
  <c r="A829" i="10"/>
  <c r="B829" i="10"/>
  <c r="A830" i="10"/>
  <c r="D830" i="10" s="1"/>
  <c r="B830" i="10"/>
  <c r="A831" i="10"/>
  <c r="B831" i="10"/>
  <c r="A832" i="10"/>
  <c r="B832" i="10"/>
  <c r="A833" i="10"/>
  <c r="B833" i="10"/>
  <c r="A834" i="10"/>
  <c r="B834" i="10"/>
  <c r="A835" i="10"/>
  <c r="B835" i="10"/>
  <c r="A836" i="10"/>
  <c r="D836" i="10" s="1"/>
  <c r="B836" i="10"/>
  <c r="A837" i="10"/>
  <c r="B837" i="10"/>
  <c r="A838" i="10"/>
  <c r="D838" i="10" s="1"/>
  <c r="B838" i="10"/>
  <c r="A839" i="10"/>
  <c r="B839" i="10"/>
  <c r="A840" i="10"/>
  <c r="C840" i="10" s="1"/>
  <c r="B840" i="10"/>
  <c r="A841" i="10"/>
  <c r="B841" i="10"/>
  <c r="A842" i="10"/>
  <c r="B842" i="10"/>
  <c r="A843" i="10"/>
  <c r="B843" i="10"/>
  <c r="A844" i="10"/>
  <c r="D844" i="10" s="1"/>
  <c r="B844" i="10"/>
  <c r="A845" i="10"/>
  <c r="B845" i="10"/>
  <c r="A846" i="10"/>
  <c r="D846" i="10" s="1"/>
  <c r="B846" i="10"/>
  <c r="A847" i="10"/>
  <c r="B847" i="10"/>
  <c r="A848" i="10"/>
  <c r="B848" i="10"/>
  <c r="A849" i="10"/>
  <c r="B849" i="10"/>
  <c r="A850" i="10"/>
  <c r="D850" i="10" s="1"/>
  <c r="B850" i="10"/>
  <c r="A851" i="10"/>
  <c r="B851" i="10"/>
  <c r="A852" i="10"/>
  <c r="B852" i="10"/>
  <c r="A853" i="10"/>
  <c r="B853" i="10"/>
  <c r="A854" i="10"/>
  <c r="D854" i="10" s="1"/>
  <c r="B854" i="10"/>
  <c r="A855" i="10"/>
  <c r="B855" i="10"/>
  <c r="A856" i="10"/>
  <c r="B856" i="10"/>
  <c r="A857" i="10"/>
  <c r="B857" i="10"/>
  <c r="A858" i="10"/>
  <c r="C858" i="10" s="1"/>
  <c r="B858" i="10"/>
  <c r="A859" i="10"/>
  <c r="B859" i="10"/>
  <c r="A860" i="10"/>
  <c r="C860" i="10" s="1"/>
  <c r="B860" i="10"/>
  <c r="A861" i="10"/>
  <c r="B861" i="10"/>
  <c r="A862" i="10"/>
  <c r="B862" i="10"/>
  <c r="A863" i="10"/>
  <c r="B863" i="10"/>
  <c r="A864" i="10"/>
  <c r="D864" i="10" s="1"/>
  <c r="B864" i="10"/>
  <c r="A865" i="10"/>
  <c r="B865" i="10"/>
  <c r="A866" i="10"/>
  <c r="C866" i="10" s="1"/>
  <c r="B866" i="10"/>
  <c r="A867" i="10"/>
  <c r="B867" i="10"/>
  <c r="A868" i="10"/>
  <c r="C868" i="10" s="1"/>
  <c r="B868" i="10"/>
  <c r="A869" i="10"/>
  <c r="B869" i="10"/>
  <c r="A870" i="10"/>
  <c r="B870" i="10"/>
  <c r="A871" i="10"/>
  <c r="B871" i="10"/>
  <c r="A872" i="10"/>
  <c r="B872" i="10"/>
  <c r="A873" i="10"/>
  <c r="B873" i="10"/>
  <c r="A874" i="10"/>
  <c r="B874" i="10"/>
  <c r="A875" i="10"/>
  <c r="B875" i="10"/>
  <c r="A876" i="10"/>
  <c r="D876" i="10" s="1"/>
  <c r="B876" i="10"/>
  <c r="A877" i="10"/>
  <c r="B877" i="10"/>
  <c r="A878" i="10"/>
  <c r="B878" i="10"/>
  <c r="A879" i="10"/>
  <c r="B879" i="10"/>
  <c r="A880" i="10"/>
  <c r="B880" i="10"/>
  <c r="A881" i="10"/>
  <c r="B881" i="10"/>
  <c r="A882" i="10"/>
  <c r="C882" i="10" s="1"/>
  <c r="B882" i="10"/>
  <c r="A883" i="10"/>
  <c r="B883" i="10"/>
  <c r="A884" i="10"/>
  <c r="B884" i="10"/>
  <c r="A885" i="10"/>
  <c r="B885" i="10"/>
  <c r="A886" i="10"/>
  <c r="B886" i="10"/>
  <c r="A887" i="10"/>
  <c r="B887" i="10"/>
  <c r="A888" i="10"/>
  <c r="C888" i="10" s="1"/>
  <c r="B888" i="10"/>
  <c r="A889" i="10"/>
  <c r="B889" i="10"/>
  <c r="A890" i="10"/>
  <c r="C890" i="10" s="1"/>
  <c r="B890" i="10"/>
  <c r="A891" i="10"/>
  <c r="B891" i="10"/>
  <c r="A892" i="10"/>
  <c r="B892" i="10"/>
  <c r="A893" i="10"/>
  <c r="B893" i="10"/>
  <c r="A894" i="10"/>
  <c r="B894" i="10"/>
  <c r="A895" i="10"/>
  <c r="B895" i="10"/>
  <c r="A896" i="10"/>
  <c r="C896" i="10" s="1"/>
  <c r="B896" i="10"/>
  <c r="A897" i="10"/>
  <c r="B897" i="10"/>
  <c r="A898" i="10"/>
  <c r="B898" i="10"/>
  <c r="A899" i="10"/>
  <c r="B899" i="10"/>
  <c r="A900" i="10"/>
  <c r="D900" i="10" s="1"/>
  <c r="B900" i="10"/>
  <c r="A901" i="10"/>
  <c r="B901" i="10"/>
  <c r="A902" i="10"/>
  <c r="B902" i="10"/>
  <c r="A903" i="10"/>
  <c r="B903" i="10"/>
  <c r="A904" i="10"/>
  <c r="C904" i="10" s="1"/>
  <c r="B904" i="10"/>
  <c r="A905" i="10"/>
  <c r="B905" i="10"/>
  <c r="A906" i="10"/>
  <c r="B906" i="10"/>
  <c r="A907" i="10"/>
  <c r="B907" i="10"/>
  <c r="A908" i="10"/>
  <c r="D908" i="10" s="1"/>
  <c r="B908" i="10"/>
  <c r="A909" i="10"/>
  <c r="B909" i="10"/>
  <c r="A910" i="10"/>
  <c r="D910" i="10" s="1"/>
  <c r="B910" i="10"/>
  <c r="A911" i="10"/>
  <c r="B911" i="10"/>
  <c r="A912" i="10"/>
  <c r="B912" i="10"/>
  <c r="A913" i="10"/>
  <c r="B913" i="10"/>
  <c r="A914" i="10"/>
  <c r="D914" i="10" s="1"/>
  <c r="B914" i="10"/>
  <c r="A915" i="10"/>
  <c r="B915" i="10"/>
  <c r="A916" i="10"/>
  <c r="C916" i="10" s="1"/>
  <c r="B916" i="10"/>
  <c r="A917" i="10"/>
  <c r="B917" i="10"/>
  <c r="A918" i="10"/>
  <c r="B918" i="10"/>
  <c r="A919" i="10"/>
  <c r="B919" i="10"/>
  <c r="A920" i="10"/>
  <c r="B920" i="10"/>
  <c r="A921" i="10"/>
  <c r="B921" i="10"/>
  <c r="A922" i="10"/>
  <c r="C922" i="10" s="1"/>
  <c r="B922" i="10"/>
  <c r="A923" i="10"/>
  <c r="B923" i="10"/>
  <c r="A924" i="10"/>
  <c r="C924" i="10" s="1"/>
  <c r="B924" i="10"/>
  <c r="A925" i="10"/>
  <c r="B925" i="10"/>
  <c r="A926" i="10"/>
  <c r="D926" i="10" s="1"/>
  <c r="B926" i="10"/>
  <c r="A927" i="10"/>
  <c r="B927" i="10"/>
  <c r="A928" i="10"/>
  <c r="B928" i="10"/>
  <c r="A929" i="10"/>
  <c r="B929" i="10"/>
  <c r="A930" i="10"/>
  <c r="C930" i="10" s="1"/>
  <c r="B930" i="10"/>
  <c r="A931" i="10"/>
  <c r="B931" i="10"/>
  <c r="A932" i="10"/>
  <c r="D932" i="10" s="1"/>
  <c r="B932" i="10"/>
  <c r="A933" i="10"/>
  <c r="B933" i="10"/>
  <c r="A934" i="10"/>
  <c r="B934" i="10"/>
  <c r="A935" i="10"/>
  <c r="B935" i="10"/>
  <c r="A936" i="10"/>
  <c r="C936" i="10" s="1"/>
  <c r="B936" i="10"/>
  <c r="A937" i="10"/>
  <c r="B937" i="10"/>
  <c r="A938" i="10"/>
  <c r="C938" i="10" s="1"/>
  <c r="B938" i="10"/>
  <c r="A939" i="10"/>
  <c r="B939" i="10"/>
  <c r="A940" i="10"/>
  <c r="C940" i="10" s="1"/>
  <c r="B940" i="10"/>
  <c r="A941" i="10"/>
  <c r="B941" i="10"/>
  <c r="A942" i="10"/>
  <c r="B942" i="10"/>
  <c r="A943" i="10"/>
  <c r="B943" i="10"/>
  <c r="A944" i="10"/>
  <c r="D944" i="10" s="1"/>
  <c r="B944" i="10"/>
  <c r="A945" i="10"/>
  <c r="B945" i="10"/>
  <c r="A946" i="10"/>
  <c r="C946" i="10" s="1"/>
  <c r="B946" i="10"/>
  <c r="A947" i="10"/>
  <c r="B947" i="10"/>
  <c r="A948" i="10"/>
  <c r="B948" i="10"/>
  <c r="A949" i="10"/>
  <c r="B949" i="10"/>
  <c r="A950" i="10"/>
  <c r="D950" i="10" s="1"/>
  <c r="B950" i="10"/>
  <c r="A951" i="10"/>
  <c r="B951" i="10"/>
  <c r="A952" i="10"/>
  <c r="B952" i="10"/>
  <c r="A953" i="10"/>
  <c r="B953" i="10"/>
  <c r="A954" i="10"/>
  <c r="D954" i="10" s="1"/>
  <c r="B954" i="10"/>
  <c r="A955" i="10"/>
  <c r="B955" i="10"/>
  <c r="A956" i="10"/>
  <c r="B956" i="10"/>
  <c r="A957" i="10"/>
  <c r="B957" i="10"/>
  <c r="A958" i="10"/>
  <c r="D958" i="10" s="1"/>
  <c r="B958" i="10"/>
  <c r="A959" i="10"/>
  <c r="B959" i="10"/>
  <c r="A960" i="10"/>
  <c r="C960" i="10" s="1"/>
  <c r="B960" i="10"/>
  <c r="A961" i="10"/>
  <c r="B961" i="10"/>
  <c r="A962" i="10"/>
  <c r="B962" i="10"/>
  <c r="A963" i="10"/>
  <c r="B963" i="10"/>
  <c r="A964" i="10"/>
  <c r="D964" i="10" s="1"/>
  <c r="B964" i="10"/>
  <c r="A965" i="10"/>
  <c r="B965" i="10"/>
  <c r="A966" i="10"/>
  <c r="D966" i="10" s="1"/>
  <c r="B966" i="10"/>
  <c r="A967" i="10"/>
  <c r="B967" i="10"/>
  <c r="A968" i="10"/>
  <c r="B968" i="10"/>
  <c r="A969" i="10"/>
  <c r="B969" i="10"/>
  <c r="A970" i="10"/>
  <c r="B970" i="10"/>
  <c r="A971" i="10"/>
  <c r="B971" i="10"/>
  <c r="A972" i="10"/>
  <c r="C972" i="10" s="1"/>
  <c r="B972" i="10"/>
  <c r="A973" i="10"/>
  <c r="B973" i="10"/>
  <c r="A974" i="10"/>
  <c r="D974" i="10" s="1"/>
  <c r="B974" i="10"/>
  <c r="A975" i="10"/>
  <c r="B975" i="10"/>
  <c r="A976" i="10"/>
  <c r="B976" i="10"/>
  <c r="A977" i="10"/>
  <c r="B977" i="10"/>
  <c r="A978" i="10"/>
  <c r="B978" i="10"/>
  <c r="A979" i="10"/>
  <c r="B979" i="10"/>
  <c r="A980" i="10"/>
  <c r="D980" i="10" s="1"/>
  <c r="B980" i="10"/>
  <c r="A981" i="10"/>
  <c r="B981" i="10"/>
  <c r="A982" i="10"/>
  <c r="D982" i="10" s="1"/>
  <c r="B982" i="10"/>
  <c r="A983" i="10"/>
  <c r="B983" i="10"/>
  <c r="A984" i="10"/>
  <c r="B984" i="10"/>
  <c r="A985" i="10"/>
  <c r="B985" i="10"/>
  <c r="A986" i="10"/>
  <c r="C986" i="10" s="1"/>
  <c r="B986" i="10"/>
  <c r="A987" i="10"/>
  <c r="B987" i="10"/>
  <c r="A988" i="10"/>
  <c r="C988" i="10" s="1"/>
  <c r="B988" i="10"/>
  <c r="A989" i="10"/>
  <c r="B989" i="10"/>
  <c r="A990" i="10"/>
  <c r="B990" i="10"/>
  <c r="A991" i="10"/>
  <c r="B991" i="10"/>
  <c r="A992" i="10"/>
  <c r="D992" i="10" s="1"/>
  <c r="B992" i="10"/>
  <c r="A993" i="10"/>
  <c r="B993" i="10"/>
  <c r="A994" i="10"/>
  <c r="C994" i="10" s="1"/>
  <c r="B994" i="10"/>
  <c r="A995" i="10"/>
  <c r="B995" i="10"/>
  <c r="A996" i="10"/>
  <c r="D996" i="10" s="1"/>
  <c r="B996" i="10"/>
  <c r="A997" i="10"/>
  <c r="B997" i="10"/>
  <c r="A998" i="10"/>
  <c r="B998" i="10"/>
  <c r="A999" i="10"/>
  <c r="B999" i="10"/>
  <c r="A1000" i="10"/>
  <c r="C1000" i="10" s="1"/>
  <c r="B1000" i="10"/>
  <c r="A1001" i="10"/>
  <c r="B1001" i="10"/>
  <c r="A4" i="10"/>
  <c r="D4" i="10" s="1"/>
  <c r="B4" i="10"/>
  <c r="A5" i="10"/>
  <c r="B5" i="10"/>
  <c r="A6" i="10"/>
  <c r="D6" i="10" s="1"/>
  <c r="B6" i="10"/>
  <c r="A7" i="10"/>
  <c r="D7" i="10" s="1"/>
  <c r="B7" i="10"/>
  <c r="B3" i="10"/>
  <c r="A3" i="10"/>
  <c r="D3" i="10" s="1"/>
  <c r="L12" i="9"/>
  <c r="L12" i="8"/>
  <c r="L12" i="7"/>
  <c r="L12" i="1"/>
  <c r="N588" i="10" l="1"/>
  <c r="M36" i="10"/>
  <c r="C28" i="10"/>
  <c r="I676" i="10"/>
  <c r="N919" i="10"/>
  <c r="N341" i="10"/>
  <c r="I409" i="10"/>
  <c r="C636" i="10"/>
  <c r="H497" i="10"/>
  <c r="N405" i="10"/>
  <c r="H981" i="10"/>
  <c r="N719" i="10"/>
  <c r="I674" i="10"/>
  <c r="N203" i="10"/>
  <c r="N152" i="10"/>
  <c r="C830" i="10"/>
  <c r="I733" i="10"/>
  <c r="H600" i="10"/>
  <c r="N736" i="10"/>
  <c r="C246" i="10"/>
  <c r="M891" i="10"/>
  <c r="H522" i="10"/>
  <c r="N444" i="10"/>
  <c r="I907" i="10"/>
  <c r="I619" i="10"/>
  <c r="D18" i="10"/>
  <c r="I696" i="10"/>
  <c r="C766" i="10"/>
  <c r="C523" i="10"/>
  <c r="I422" i="10"/>
  <c r="H343" i="10"/>
  <c r="M263" i="10"/>
  <c r="I859" i="10"/>
  <c r="I722" i="10"/>
  <c r="H594" i="10"/>
  <c r="C370" i="10"/>
  <c r="H983" i="10"/>
  <c r="M955" i="10"/>
  <c r="M864" i="10"/>
  <c r="I773" i="10"/>
  <c r="I647" i="10"/>
  <c r="I441" i="10"/>
  <c r="I392" i="10"/>
  <c r="M926" i="10"/>
  <c r="M848" i="10"/>
  <c r="I803" i="10"/>
  <c r="I653" i="10"/>
  <c r="I622" i="10"/>
  <c r="I601" i="10"/>
  <c r="I578" i="10"/>
  <c r="I507" i="10"/>
  <c r="H433" i="10"/>
  <c r="I404" i="10"/>
  <c r="I256" i="10"/>
  <c r="N244" i="10"/>
  <c r="D740" i="10"/>
  <c r="C653" i="10"/>
  <c r="C614" i="10"/>
  <c r="C120" i="10"/>
  <c r="I1000" i="10"/>
  <c r="H975" i="10"/>
  <c r="I812" i="10"/>
  <c r="M784" i="10"/>
  <c r="N704" i="10"/>
  <c r="I685" i="10"/>
  <c r="I163" i="10"/>
  <c r="M151" i="10"/>
  <c r="M4" i="10"/>
  <c r="C954" i="10"/>
  <c r="D708" i="10"/>
  <c r="C96" i="10"/>
  <c r="I988" i="10"/>
  <c r="I916" i="10"/>
  <c r="I712" i="10"/>
  <c r="H681" i="10"/>
  <c r="N437" i="10"/>
  <c r="H330" i="10"/>
  <c r="N276" i="10"/>
  <c r="N168" i="10"/>
  <c r="M75" i="10"/>
  <c r="N19" i="10"/>
  <c r="C964" i="10"/>
  <c r="M928" i="10"/>
  <c r="N911" i="10"/>
  <c r="I764" i="10"/>
  <c r="H669" i="10"/>
  <c r="N649" i="10"/>
  <c r="H640" i="10"/>
  <c r="N620" i="10"/>
  <c r="I617" i="10"/>
  <c r="N532" i="10"/>
  <c r="H519" i="10"/>
  <c r="N499" i="10"/>
  <c r="H476" i="10"/>
  <c r="N315" i="10"/>
  <c r="M250" i="10"/>
  <c r="I227" i="10"/>
  <c r="N193" i="10"/>
  <c r="N3" i="10"/>
  <c r="D434" i="10"/>
  <c r="C379" i="10"/>
  <c r="D296" i="10"/>
  <c r="D161" i="10"/>
  <c r="M886" i="10"/>
  <c r="M832" i="10"/>
  <c r="M755" i="10"/>
  <c r="I692" i="10"/>
  <c r="N669" i="10"/>
  <c r="I668" i="10"/>
  <c r="I565" i="10"/>
  <c r="N471" i="10"/>
  <c r="N419" i="10"/>
  <c r="N208" i="10"/>
  <c r="N129" i="10"/>
  <c r="M92" i="10"/>
  <c r="C584" i="10"/>
  <c r="D390" i="10"/>
  <c r="D46" i="10"/>
  <c r="I941" i="10"/>
  <c r="I924" i="10"/>
  <c r="N872" i="10"/>
  <c r="I840" i="10"/>
  <c r="N816" i="10"/>
  <c r="I757" i="10"/>
  <c r="M751" i="10"/>
  <c r="N680" i="10"/>
  <c r="I633" i="10"/>
  <c r="I570" i="10"/>
  <c r="N566" i="10"/>
  <c r="I563" i="10"/>
  <c r="N413" i="10"/>
  <c r="H408" i="10"/>
  <c r="N404" i="10"/>
  <c r="I401" i="10"/>
  <c r="N385" i="10"/>
  <c r="N291" i="10"/>
  <c r="M260" i="10"/>
  <c r="N237" i="10"/>
  <c r="N136" i="10"/>
  <c r="I131" i="10"/>
  <c r="N123" i="10"/>
  <c r="I100" i="10"/>
  <c r="N15" i="10"/>
  <c r="C650" i="10"/>
  <c r="D572" i="10"/>
  <c r="H995" i="10"/>
  <c r="I976" i="10"/>
  <c r="I933" i="10"/>
  <c r="N912" i="10"/>
  <c r="I909" i="10"/>
  <c r="N903" i="10"/>
  <c r="I861" i="10"/>
  <c r="I805" i="10"/>
  <c r="M799" i="10"/>
  <c r="N760" i="10"/>
  <c r="M743" i="10"/>
  <c r="H625" i="10"/>
  <c r="N571" i="10"/>
  <c r="H568" i="10"/>
  <c r="N484" i="10"/>
  <c r="N432" i="10"/>
  <c r="H334" i="10"/>
  <c r="N322" i="10"/>
  <c r="H295" i="10"/>
  <c r="M283" i="10"/>
  <c r="M202" i="10"/>
  <c r="M157" i="10"/>
  <c r="M109" i="10"/>
  <c r="M44" i="10"/>
  <c r="D388" i="10"/>
  <c r="C388" i="10"/>
  <c r="H893" i="10"/>
  <c r="I893" i="10"/>
  <c r="M823" i="10"/>
  <c r="N823" i="10"/>
  <c r="H787" i="10"/>
  <c r="I787" i="10"/>
  <c r="M727" i="10"/>
  <c r="N727" i="10"/>
  <c r="H716" i="10"/>
  <c r="I716" i="10"/>
  <c r="I689" i="10"/>
  <c r="H689" i="10"/>
  <c r="I636" i="10"/>
  <c r="H636" i="10"/>
  <c r="I513" i="10"/>
  <c r="H513" i="10"/>
  <c r="M470" i="10"/>
  <c r="N470" i="10"/>
  <c r="M458" i="10"/>
  <c r="N458" i="10"/>
  <c r="H428" i="10"/>
  <c r="I428" i="10"/>
  <c r="M294" i="10"/>
  <c r="N294" i="10"/>
  <c r="H279" i="10"/>
  <c r="I279" i="10"/>
  <c r="M238" i="10"/>
  <c r="N238" i="10"/>
  <c r="M141" i="10"/>
  <c r="N141" i="10"/>
  <c r="N91" i="10"/>
  <c r="M91" i="10"/>
  <c r="D990" i="10"/>
  <c r="C990" i="10"/>
  <c r="D752" i="10"/>
  <c r="C752" i="10"/>
  <c r="H980" i="10"/>
  <c r="I980" i="10"/>
  <c r="H939" i="10"/>
  <c r="I939" i="10"/>
  <c r="N747" i="10"/>
  <c r="M747" i="10"/>
  <c r="I650" i="10"/>
  <c r="H650" i="10"/>
  <c r="H629" i="10"/>
  <c r="I629" i="10"/>
  <c r="I589" i="10"/>
  <c r="H589" i="10"/>
  <c r="M443" i="10"/>
  <c r="N443" i="10"/>
  <c r="M381" i="10"/>
  <c r="N381" i="10"/>
  <c r="M357" i="10"/>
  <c r="N357" i="10"/>
  <c r="M347" i="10"/>
  <c r="N347" i="10"/>
  <c r="M115" i="10"/>
  <c r="N115" i="10"/>
  <c r="N72" i="10"/>
  <c r="M72" i="10"/>
  <c r="M11" i="10"/>
  <c r="N11" i="10"/>
  <c r="C342" i="10"/>
  <c r="D342" i="10"/>
  <c r="I993" i="10"/>
  <c r="H993" i="10"/>
  <c r="M944" i="10"/>
  <c r="N944" i="10"/>
  <c r="H931" i="10"/>
  <c r="I931" i="10"/>
  <c r="N787" i="10"/>
  <c r="M787" i="10"/>
  <c r="H728" i="10"/>
  <c r="I728" i="10"/>
  <c r="I701" i="10"/>
  <c r="H701" i="10"/>
  <c r="M687" i="10"/>
  <c r="N687" i="10"/>
  <c r="M653" i="10"/>
  <c r="N653" i="10"/>
  <c r="I415" i="10"/>
  <c r="H415" i="10"/>
  <c r="H389" i="10"/>
  <c r="I389" i="10"/>
  <c r="N254" i="10"/>
  <c r="M254" i="10"/>
  <c r="N200" i="10"/>
  <c r="M200" i="10"/>
  <c r="H92" i="10"/>
  <c r="I92" i="10"/>
  <c r="H80" i="10"/>
  <c r="I80" i="10"/>
  <c r="D894" i="10"/>
  <c r="C894" i="10"/>
  <c r="I985" i="10"/>
  <c r="H985" i="10"/>
  <c r="N934" i="10"/>
  <c r="M934" i="10"/>
  <c r="H749" i="10"/>
  <c r="I749" i="10"/>
  <c r="H693" i="10"/>
  <c r="I693" i="10"/>
  <c r="I577" i="10"/>
  <c r="H577" i="10"/>
  <c r="M546" i="10"/>
  <c r="N546" i="10"/>
  <c r="M534" i="10"/>
  <c r="N534" i="10"/>
  <c r="M392" i="10"/>
  <c r="N392" i="10"/>
  <c r="I351" i="10"/>
  <c r="H351" i="10"/>
  <c r="M271" i="10"/>
  <c r="N271" i="10"/>
  <c r="M178" i="10"/>
  <c r="N178" i="10"/>
  <c r="N130" i="10"/>
  <c r="M130" i="10"/>
  <c r="N963" i="10"/>
  <c r="M963" i="10"/>
  <c r="H835" i="10"/>
  <c r="I835" i="10"/>
  <c r="N750" i="10"/>
  <c r="M750" i="10"/>
  <c r="I400" i="10"/>
  <c r="H400" i="10"/>
  <c r="M344" i="10"/>
  <c r="N344" i="10"/>
  <c r="M122" i="10"/>
  <c r="N122" i="10"/>
  <c r="M120" i="10"/>
  <c r="N120" i="10"/>
  <c r="N114" i="10"/>
  <c r="M114" i="10"/>
  <c r="M57" i="10"/>
  <c r="N57" i="10"/>
  <c r="D581" i="10"/>
  <c r="C581" i="10"/>
  <c r="H932" i="10"/>
  <c r="I932" i="10"/>
  <c r="H917" i="10"/>
  <c r="I917" i="10"/>
  <c r="N894" i="10"/>
  <c r="M894" i="10"/>
  <c r="N840" i="10"/>
  <c r="M840" i="10"/>
  <c r="H771" i="10"/>
  <c r="I771" i="10"/>
  <c r="M759" i="10"/>
  <c r="N759" i="10"/>
  <c r="M656" i="10"/>
  <c r="N656" i="10"/>
  <c r="M597" i="10"/>
  <c r="N597" i="10"/>
  <c r="M425" i="10"/>
  <c r="N425" i="10"/>
  <c r="M282" i="10"/>
  <c r="N282" i="10"/>
  <c r="M280" i="10"/>
  <c r="N280" i="10"/>
  <c r="M232" i="10"/>
  <c r="N232" i="10"/>
  <c r="D411" i="10"/>
  <c r="C411" i="10"/>
  <c r="M692" i="10"/>
  <c r="N692" i="10"/>
  <c r="I534" i="10"/>
  <c r="H534" i="10"/>
  <c r="D872" i="10"/>
  <c r="C872" i="10"/>
  <c r="C331" i="10"/>
  <c r="D8" i="10"/>
  <c r="C8" i="10"/>
  <c r="H984" i="10"/>
  <c r="I984" i="10"/>
  <c r="I973" i="10"/>
  <c r="H973" i="10"/>
  <c r="I971" i="10"/>
  <c r="H971" i="10"/>
  <c r="N935" i="10"/>
  <c r="M935" i="10"/>
  <c r="N807" i="10"/>
  <c r="M807" i="10"/>
  <c r="N774" i="10"/>
  <c r="M774" i="10"/>
  <c r="H748" i="10"/>
  <c r="I748" i="10"/>
  <c r="M707" i="10"/>
  <c r="N707" i="10"/>
  <c r="H694" i="10"/>
  <c r="I694" i="10"/>
  <c r="I495" i="10"/>
  <c r="H495" i="10"/>
  <c r="H491" i="10"/>
  <c r="I491" i="10"/>
  <c r="H380" i="10"/>
  <c r="I380" i="10"/>
  <c r="H368" i="10"/>
  <c r="I368" i="10"/>
  <c r="H348" i="10"/>
  <c r="I348" i="10"/>
  <c r="H116" i="10"/>
  <c r="I116" i="10"/>
  <c r="N94" i="10"/>
  <c r="M94" i="10"/>
  <c r="M35" i="10"/>
  <c r="N35" i="10"/>
  <c r="I979" i="10"/>
  <c r="H979" i="10"/>
  <c r="H936" i="10"/>
  <c r="I936" i="10"/>
  <c r="M915" i="10"/>
  <c r="N915" i="10"/>
  <c r="M871" i="10"/>
  <c r="N871" i="10"/>
  <c r="H808" i="10"/>
  <c r="I808" i="10"/>
  <c r="I630" i="10"/>
  <c r="H630" i="10"/>
  <c r="H546" i="10"/>
  <c r="I546" i="10"/>
  <c r="I472" i="10"/>
  <c r="H472" i="10"/>
  <c r="D363" i="10"/>
  <c r="C363" i="10"/>
  <c r="D82" i="10"/>
  <c r="C82" i="10"/>
  <c r="D62" i="10"/>
  <c r="C62" i="10"/>
  <c r="M931" i="10"/>
  <c r="N931" i="10"/>
  <c r="M880" i="10"/>
  <c r="N880" i="10"/>
  <c r="M859" i="10"/>
  <c r="N859" i="10"/>
  <c r="H660" i="10"/>
  <c r="I660" i="10"/>
  <c r="H656" i="10"/>
  <c r="I656" i="10"/>
  <c r="I440" i="10"/>
  <c r="H440" i="10"/>
  <c r="N90" i="10"/>
  <c r="M90" i="10"/>
  <c r="M240" i="10"/>
  <c r="I195" i="10"/>
  <c r="I113" i="10"/>
  <c r="I553" i="10"/>
  <c r="H989" i="10"/>
  <c r="I968" i="10"/>
  <c r="M960" i="10"/>
  <c r="M904" i="10"/>
  <c r="I899" i="10"/>
  <c r="M878" i="10"/>
  <c r="N839" i="10"/>
  <c r="I813" i="10"/>
  <c r="M811" i="10"/>
  <c r="I797" i="10"/>
  <c r="I776" i="10"/>
  <c r="I765" i="10"/>
  <c r="M763" i="10"/>
  <c r="I760" i="10"/>
  <c r="M731" i="10"/>
  <c r="I698" i="10"/>
  <c r="N689" i="10"/>
  <c r="I677" i="10"/>
  <c r="N664" i="10"/>
  <c r="H659" i="10"/>
  <c r="H649" i="10"/>
  <c r="I634" i="10"/>
  <c r="I627" i="10"/>
  <c r="N556" i="10"/>
  <c r="H542" i="10"/>
  <c r="N513" i="10"/>
  <c r="H512" i="10"/>
  <c r="N504" i="10"/>
  <c r="I499" i="10"/>
  <c r="N455" i="10"/>
  <c r="I384" i="10"/>
  <c r="I361" i="10"/>
  <c r="I272" i="10"/>
  <c r="N173" i="10"/>
  <c r="I166" i="10"/>
  <c r="M119" i="10"/>
  <c r="N47" i="10"/>
  <c r="M28" i="10"/>
  <c r="H883" i="10"/>
  <c r="I883" i="10"/>
  <c r="N824" i="10"/>
  <c r="M824" i="10"/>
  <c r="M650" i="10"/>
  <c r="N650" i="10"/>
  <c r="M592" i="10"/>
  <c r="N592" i="10"/>
  <c r="I572" i="10"/>
  <c r="H572" i="10"/>
  <c r="I545" i="10"/>
  <c r="H545" i="10"/>
  <c r="M517" i="10"/>
  <c r="N517" i="10"/>
  <c r="M492" i="10"/>
  <c r="N492" i="10"/>
  <c r="M451" i="10"/>
  <c r="N451" i="10"/>
  <c r="M253" i="10"/>
  <c r="N253" i="10"/>
  <c r="M229" i="10"/>
  <c r="N229" i="10"/>
  <c r="M227" i="10"/>
  <c r="N227" i="10"/>
  <c r="N199" i="10"/>
  <c r="M199" i="10"/>
  <c r="M165" i="10"/>
  <c r="N165" i="10"/>
  <c r="H756" i="10"/>
  <c r="I756" i="10"/>
  <c r="I664" i="10"/>
  <c r="H664" i="10"/>
  <c r="I583" i="10"/>
  <c r="H583" i="10"/>
  <c r="H420" i="10"/>
  <c r="I420" i="10"/>
  <c r="I388" i="10"/>
  <c r="H388" i="10"/>
  <c r="H377" i="10"/>
  <c r="I377" i="10"/>
  <c r="M290" i="10"/>
  <c r="N290" i="10"/>
  <c r="N140" i="10"/>
  <c r="M140" i="10"/>
  <c r="M113" i="10"/>
  <c r="N113" i="10"/>
  <c r="N20" i="10"/>
  <c r="M20" i="10"/>
  <c r="H956" i="10"/>
  <c r="I956" i="10"/>
  <c r="N838" i="10"/>
  <c r="M838" i="10"/>
  <c r="I559" i="10"/>
  <c r="H559" i="10"/>
  <c r="H501" i="10"/>
  <c r="I501" i="10"/>
  <c r="M466" i="10"/>
  <c r="N466" i="10"/>
  <c r="M464" i="10"/>
  <c r="N464" i="10"/>
  <c r="M389" i="10"/>
  <c r="N389" i="10"/>
  <c r="H345" i="10"/>
  <c r="I345" i="10"/>
  <c r="I294" i="10"/>
  <c r="H294" i="10"/>
  <c r="I292" i="10"/>
  <c r="H292" i="10"/>
  <c r="M256" i="10"/>
  <c r="N256" i="10"/>
  <c r="N172" i="10"/>
  <c r="M172" i="10"/>
  <c r="M170" i="10"/>
  <c r="N170" i="10"/>
  <c r="H144" i="10"/>
  <c r="I144" i="10"/>
  <c r="M959" i="10"/>
  <c r="N959" i="10"/>
  <c r="H900" i="10"/>
  <c r="I900" i="10"/>
  <c r="H843" i="10"/>
  <c r="I843" i="10"/>
  <c r="N767" i="10"/>
  <c r="M767" i="10"/>
  <c r="M703" i="10"/>
  <c r="N703" i="10"/>
  <c r="M606" i="10"/>
  <c r="N606" i="10"/>
  <c r="M578" i="10"/>
  <c r="N578" i="10"/>
  <c r="M473" i="10"/>
  <c r="N473" i="10"/>
  <c r="I367" i="10"/>
  <c r="H367" i="10"/>
  <c r="M234" i="10"/>
  <c r="N234" i="10"/>
  <c r="H208" i="10"/>
  <c r="I208" i="10"/>
  <c r="N60" i="10"/>
  <c r="M60" i="10"/>
  <c r="C950" i="10"/>
  <c r="C844" i="10"/>
  <c r="D762" i="10"/>
  <c r="D660" i="10"/>
  <c r="C376" i="10"/>
  <c r="C260" i="10"/>
  <c r="D126" i="10"/>
  <c r="D103" i="10"/>
  <c r="H1001" i="10"/>
  <c r="I996" i="10"/>
  <c r="H991" i="10"/>
  <c r="H969" i="10"/>
  <c r="I964" i="10"/>
  <c r="H963" i="10"/>
  <c r="I963" i="10"/>
  <c r="N947" i="10"/>
  <c r="I944" i="10"/>
  <c r="M899" i="10"/>
  <c r="I891" i="10"/>
  <c r="N855" i="10"/>
  <c r="I836" i="10"/>
  <c r="I816" i="10"/>
  <c r="M814" i="10"/>
  <c r="M782" i="10"/>
  <c r="M775" i="10"/>
  <c r="N768" i="10"/>
  <c r="M715" i="10"/>
  <c r="N715" i="10"/>
  <c r="N711" i="10"/>
  <c r="I706" i="10"/>
  <c r="I686" i="10"/>
  <c r="N684" i="10"/>
  <c r="N644" i="10"/>
  <c r="M609" i="10"/>
  <c r="N609" i="10"/>
  <c r="M600" i="10"/>
  <c r="N600" i="10"/>
  <c r="M562" i="10"/>
  <c r="N562" i="10"/>
  <c r="I530" i="10"/>
  <c r="H530" i="10"/>
  <c r="H504" i="10"/>
  <c r="M428" i="10"/>
  <c r="N428" i="10"/>
  <c r="H412" i="10"/>
  <c r="I396" i="10"/>
  <c r="M368" i="10"/>
  <c r="N368" i="10"/>
  <c r="M318" i="10"/>
  <c r="N318" i="10"/>
  <c r="N310" i="10"/>
  <c r="M267" i="10"/>
  <c r="N267" i="10"/>
  <c r="M149" i="10"/>
  <c r="N149" i="10"/>
  <c r="N147" i="10"/>
  <c r="M147" i="10"/>
  <c r="N83" i="10"/>
  <c r="M83" i="10"/>
  <c r="M9" i="10"/>
  <c r="N9" i="10"/>
  <c r="N862" i="10"/>
  <c r="M862" i="10"/>
  <c r="N795" i="10"/>
  <c r="M795" i="10"/>
  <c r="N734" i="10"/>
  <c r="M734" i="10"/>
  <c r="I580" i="10"/>
  <c r="H580" i="10"/>
  <c r="M507" i="10"/>
  <c r="N507" i="10"/>
  <c r="M435" i="10"/>
  <c r="N435" i="10"/>
  <c r="M353" i="10"/>
  <c r="N353" i="10"/>
  <c r="N248" i="10"/>
  <c r="M248" i="10"/>
  <c r="H219" i="10"/>
  <c r="I219" i="10"/>
  <c r="H187" i="10"/>
  <c r="I187" i="10"/>
  <c r="C776" i="10"/>
  <c r="C302" i="10"/>
  <c r="C200" i="10"/>
  <c r="H999" i="10"/>
  <c r="H977" i="10"/>
  <c r="I972" i="10"/>
  <c r="H967" i="10"/>
  <c r="M958" i="10"/>
  <c r="N936" i="10"/>
  <c r="N918" i="10"/>
  <c r="M918" i="10"/>
  <c r="M895" i="10"/>
  <c r="I867" i="10"/>
  <c r="H864" i="10"/>
  <c r="I864" i="10"/>
  <c r="N851" i="10"/>
  <c r="M830" i="10"/>
  <c r="M798" i="10"/>
  <c r="I789" i="10"/>
  <c r="N776" i="10"/>
  <c r="M766" i="10"/>
  <c r="I739" i="10"/>
  <c r="H736" i="10"/>
  <c r="I736" i="10"/>
  <c r="N723" i="10"/>
  <c r="I704" i="10"/>
  <c r="N695" i="10"/>
  <c r="H657" i="10"/>
  <c r="N642" i="10"/>
  <c r="M635" i="10"/>
  <c r="N635" i="10"/>
  <c r="N626" i="10"/>
  <c r="H623" i="10"/>
  <c r="N621" i="10"/>
  <c r="N610" i="10"/>
  <c r="I607" i="10"/>
  <c r="H569" i="10"/>
  <c r="I569" i="10"/>
  <c r="I536" i="10"/>
  <c r="I531" i="10"/>
  <c r="N481" i="10"/>
  <c r="H478" i="10"/>
  <c r="I439" i="10"/>
  <c r="H439" i="10"/>
  <c r="H417" i="10"/>
  <c r="I417" i="10"/>
  <c r="N373" i="10"/>
  <c r="H372" i="10"/>
  <c r="I372" i="10"/>
  <c r="H357" i="10"/>
  <c r="I357" i="10"/>
  <c r="M274" i="10"/>
  <c r="N274" i="10"/>
  <c r="I246" i="10"/>
  <c r="I224" i="10"/>
  <c r="M216" i="10"/>
  <c r="N194" i="10"/>
  <c r="M194" i="10"/>
  <c r="M154" i="10"/>
  <c r="N154" i="10"/>
  <c r="M128" i="10"/>
  <c r="N128" i="10"/>
  <c r="M86" i="10"/>
  <c r="D960" i="10"/>
  <c r="D858" i="10"/>
  <c r="D63" i="10"/>
  <c r="H997" i="10"/>
  <c r="I992" i="10"/>
  <c r="H987" i="10"/>
  <c r="H965" i="10"/>
  <c r="N943" i="10"/>
  <c r="M923" i="10"/>
  <c r="H920" i="10"/>
  <c r="I920" i="10"/>
  <c r="N907" i="10"/>
  <c r="M902" i="10"/>
  <c r="N888" i="10"/>
  <c r="N875" i="10"/>
  <c r="I872" i="10"/>
  <c r="H869" i="10"/>
  <c r="I869" i="10"/>
  <c r="M863" i="10"/>
  <c r="I860" i="10"/>
  <c r="I853" i="10"/>
  <c r="I837" i="10"/>
  <c r="N835" i="10"/>
  <c r="H819" i="10"/>
  <c r="I819" i="10"/>
  <c r="M815" i="10"/>
  <c r="M803" i="10"/>
  <c r="I780" i="10"/>
  <c r="I768" i="10"/>
  <c r="M752" i="10"/>
  <c r="I744" i="10"/>
  <c r="H741" i="10"/>
  <c r="I741" i="10"/>
  <c r="M735" i="10"/>
  <c r="I732" i="10"/>
  <c r="N728" i="10"/>
  <c r="I718" i="10"/>
  <c r="I646" i="10"/>
  <c r="H646" i="10"/>
  <c r="H644" i="10"/>
  <c r="N608" i="10"/>
  <c r="I585" i="10"/>
  <c r="M581" i="10"/>
  <c r="N581" i="10"/>
  <c r="I543" i="10"/>
  <c r="N541" i="10"/>
  <c r="I540" i="10"/>
  <c r="H540" i="10"/>
  <c r="N515" i="10"/>
  <c r="N510" i="10"/>
  <c r="I489" i="10"/>
  <c r="H489" i="10"/>
  <c r="H483" i="10"/>
  <c r="N479" i="10"/>
  <c r="N416" i="10"/>
  <c r="H360" i="10"/>
  <c r="N356" i="10"/>
  <c r="N330" i="10"/>
  <c r="H327" i="10"/>
  <c r="I222" i="10"/>
  <c r="N195" i="10"/>
  <c r="H158" i="10"/>
  <c r="I158" i="10"/>
  <c r="M131" i="10"/>
  <c r="N131" i="10"/>
  <c r="M96" i="10"/>
  <c r="I93" i="10"/>
  <c r="H582" i="10"/>
  <c r="N580" i="10"/>
  <c r="N574" i="10"/>
  <c r="N550" i="10"/>
  <c r="N545" i="10"/>
  <c r="I537" i="10"/>
  <c r="H525" i="10"/>
  <c r="N521" i="10"/>
  <c r="H510" i="10"/>
  <c r="N496" i="10"/>
  <c r="H484" i="10"/>
  <c r="H479" i="10"/>
  <c r="N477" i="10"/>
  <c r="H431" i="10"/>
  <c r="H424" i="10"/>
  <c r="I416" i="10"/>
  <c r="I376" i="10"/>
  <c r="I364" i="10"/>
  <c r="N360" i="10"/>
  <c r="H356" i="10"/>
  <c r="N345" i="10"/>
  <c r="H335" i="10"/>
  <c r="N324" i="10"/>
  <c r="M287" i="10"/>
  <c r="I275" i="10"/>
  <c r="M245" i="10"/>
  <c r="I214" i="10"/>
  <c r="N176" i="10"/>
  <c r="N146" i="10"/>
  <c r="M125" i="10"/>
  <c r="M112" i="10"/>
  <c r="I107" i="10"/>
  <c r="M97" i="10"/>
  <c r="N55" i="10"/>
  <c r="I587" i="10"/>
  <c r="N577" i="10"/>
  <c r="H576" i="10"/>
  <c r="H566" i="10"/>
  <c r="H561" i="10"/>
  <c r="N528" i="10"/>
  <c r="N365" i="10"/>
  <c r="N348" i="10"/>
  <c r="H344" i="10"/>
  <c r="H326" i="10"/>
  <c r="N305" i="10"/>
  <c r="M231" i="10"/>
  <c r="M226" i="10"/>
  <c r="I198" i="10"/>
  <c r="M181" i="10"/>
  <c r="H763" i="10"/>
  <c r="I763" i="10"/>
  <c r="M673" i="10"/>
  <c r="N673" i="10"/>
  <c r="M663" i="10"/>
  <c r="N663" i="10"/>
  <c r="M643" i="10"/>
  <c r="N643" i="10"/>
  <c r="H635" i="10"/>
  <c r="I635" i="10"/>
  <c r="M613" i="10"/>
  <c r="N613" i="10"/>
  <c r="M585" i="10"/>
  <c r="N585" i="10"/>
  <c r="M568" i="10"/>
  <c r="N568" i="10"/>
  <c r="H496" i="10"/>
  <c r="I496" i="10"/>
  <c r="I485" i="10"/>
  <c r="H485" i="10"/>
  <c r="I477" i="10"/>
  <c r="H477" i="10"/>
  <c r="M445" i="10"/>
  <c r="N445" i="10"/>
  <c r="M363" i="10"/>
  <c r="N363" i="10"/>
  <c r="M361" i="10"/>
  <c r="N361" i="10"/>
  <c r="H342" i="10"/>
  <c r="I342" i="10"/>
  <c r="I291" i="10"/>
  <c r="H291" i="10"/>
  <c r="N205" i="10"/>
  <c r="M205" i="10"/>
  <c r="H192" i="10"/>
  <c r="I192" i="10"/>
  <c r="M145" i="10"/>
  <c r="N145" i="10"/>
  <c r="M138" i="10"/>
  <c r="N138" i="10"/>
  <c r="H123" i="10"/>
  <c r="I123" i="10"/>
  <c r="M39" i="10"/>
  <c r="N39" i="10"/>
  <c r="H915" i="10"/>
  <c r="I915" i="10"/>
  <c r="H876" i="10"/>
  <c r="I876" i="10"/>
  <c r="N822" i="10"/>
  <c r="M822" i="10"/>
  <c r="H747" i="10"/>
  <c r="I747" i="10"/>
  <c r="M720" i="10"/>
  <c r="N720" i="10"/>
  <c r="I675" i="10"/>
  <c r="H675" i="10"/>
  <c r="H638" i="10"/>
  <c r="I638" i="10"/>
  <c r="H615" i="10"/>
  <c r="I615" i="10"/>
  <c r="I605" i="10"/>
  <c r="H605" i="10"/>
  <c r="I548" i="10"/>
  <c r="H548" i="10"/>
  <c r="M536" i="10"/>
  <c r="N536" i="10"/>
  <c r="H535" i="10"/>
  <c r="I535" i="10"/>
  <c r="M533" i="10"/>
  <c r="N533" i="10"/>
  <c r="M505" i="10"/>
  <c r="N505" i="10"/>
  <c r="H502" i="10"/>
  <c r="I502" i="10"/>
  <c r="M460" i="10"/>
  <c r="N460" i="10"/>
  <c r="I429" i="10"/>
  <c r="H429" i="10"/>
  <c r="M427" i="10"/>
  <c r="N427" i="10"/>
  <c r="M411" i="10"/>
  <c r="N411" i="10"/>
  <c r="M387" i="10"/>
  <c r="N387" i="10"/>
  <c r="H365" i="10"/>
  <c r="I365" i="10"/>
  <c r="M262" i="10"/>
  <c r="N262" i="10"/>
  <c r="H230" i="10"/>
  <c r="I230" i="10"/>
  <c r="M221" i="10"/>
  <c r="N221" i="10"/>
  <c r="M210" i="10"/>
  <c r="N210" i="10"/>
  <c r="M198" i="10"/>
  <c r="N198" i="10"/>
  <c r="N155" i="10"/>
  <c r="M155" i="10"/>
  <c r="H147" i="10"/>
  <c r="I147" i="10"/>
  <c r="N124" i="10"/>
  <c r="M124" i="10"/>
  <c r="H68" i="10"/>
  <c r="I68" i="10"/>
  <c r="D600" i="10"/>
  <c r="C505" i="10"/>
  <c r="C471" i="10"/>
  <c r="C417" i="10"/>
  <c r="C294" i="10"/>
  <c r="C74" i="10"/>
  <c r="I952" i="10"/>
  <c r="I949" i="10"/>
  <c r="I940" i="10"/>
  <c r="M920" i="10"/>
  <c r="I908" i="10"/>
  <c r="I896" i="10"/>
  <c r="M883" i="10"/>
  <c r="I868" i="10"/>
  <c r="I856" i="10"/>
  <c r="M854" i="10"/>
  <c r="I845" i="10"/>
  <c r="N843" i="10"/>
  <c r="M831" i="10"/>
  <c r="H827" i="10"/>
  <c r="I827" i="10"/>
  <c r="M806" i="10"/>
  <c r="I800" i="10"/>
  <c r="I792" i="10"/>
  <c r="H772" i="10"/>
  <c r="I772" i="10"/>
  <c r="N744" i="10"/>
  <c r="H740" i="10"/>
  <c r="I740" i="10"/>
  <c r="I720" i="10"/>
  <c r="I710" i="10"/>
  <c r="H705" i="10"/>
  <c r="N697" i="10"/>
  <c r="H661" i="10"/>
  <c r="N637" i="10"/>
  <c r="N614" i="10"/>
  <c r="M589" i="10"/>
  <c r="N589" i="10"/>
  <c r="H588" i="10"/>
  <c r="N586" i="10"/>
  <c r="H560" i="10"/>
  <c r="I560" i="10"/>
  <c r="H533" i="10"/>
  <c r="M516" i="10"/>
  <c r="N516" i="10"/>
  <c r="N498" i="10"/>
  <c r="M486" i="10"/>
  <c r="N486" i="10"/>
  <c r="M456" i="10"/>
  <c r="N456" i="10"/>
  <c r="M395" i="10"/>
  <c r="N395" i="10"/>
  <c r="N388" i="10"/>
  <c r="I375" i="10"/>
  <c r="H375" i="10"/>
  <c r="M371" i="10"/>
  <c r="N371" i="10"/>
  <c r="M269" i="10"/>
  <c r="N269" i="10"/>
  <c r="M258" i="10"/>
  <c r="N258" i="10"/>
  <c r="M243" i="10"/>
  <c r="N243" i="10"/>
  <c r="M139" i="10"/>
  <c r="H128" i="10"/>
  <c r="I128" i="10"/>
  <c r="N52" i="10"/>
  <c r="M52" i="10"/>
  <c r="N12" i="10"/>
  <c r="M12" i="10"/>
  <c r="D994" i="10"/>
  <c r="C854" i="10"/>
  <c r="C682" i="10"/>
  <c r="D638" i="10"/>
  <c r="C578" i="10"/>
  <c r="C539" i="10"/>
  <c r="C478" i="10"/>
  <c r="C328" i="10"/>
  <c r="D32" i="10"/>
  <c r="I955" i="10"/>
  <c r="M950" i="10"/>
  <c r="I928" i="10"/>
  <c r="I925" i="10"/>
  <c r="I880" i="10"/>
  <c r="I877" i="10"/>
  <c r="I848" i="10"/>
  <c r="I828" i="10"/>
  <c r="I820" i="10"/>
  <c r="I811" i="10"/>
  <c r="I784" i="10"/>
  <c r="I781" i="10"/>
  <c r="M779" i="10"/>
  <c r="M771" i="10"/>
  <c r="M739" i="10"/>
  <c r="I708" i="10"/>
  <c r="N700" i="10"/>
  <c r="I690" i="10"/>
  <c r="H684" i="10"/>
  <c r="M679" i="10"/>
  <c r="N679" i="10"/>
  <c r="N672" i="10"/>
  <c r="I652" i="10"/>
  <c r="H652" i="10"/>
  <c r="M629" i="10"/>
  <c r="N629" i="10"/>
  <c r="N627" i="10"/>
  <c r="H618" i="10"/>
  <c r="I618" i="10"/>
  <c r="H606" i="10"/>
  <c r="H593" i="10"/>
  <c r="I593" i="10"/>
  <c r="M569" i="10"/>
  <c r="N569" i="10"/>
  <c r="M549" i="10"/>
  <c r="N549" i="10"/>
  <c r="H521" i="10"/>
  <c r="I518" i="10"/>
  <c r="H518" i="10"/>
  <c r="H516" i="10"/>
  <c r="N514" i="10"/>
  <c r="H505" i="10"/>
  <c r="I505" i="10"/>
  <c r="I490" i="10"/>
  <c r="H490" i="10"/>
  <c r="M469" i="10"/>
  <c r="N469" i="10"/>
  <c r="M467" i="10"/>
  <c r="N467" i="10"/>
  <c r="I399" i="10"/>
  <c r="H399" i="10"/>
  <c r="H397" i="10"/>
  <c r="I397" i="10"/>
  <c r="H393" i="10"/>
  <c r="H369" i="10"/>
  <c r="H278" i="10"/>
  <c r="I278" i="10"/>
  <c r="M246" i="10"/>
  <c r="N246" i="10"/>
  <c r="I243" i="10"/>
  <c r="N236" i="10"/>
  <c r="M236" i="10"/>
  <c r="M224" i="10"/>
  <c r="N224" i="10"/>
  <c r="M211" i="10"/>
  <c r="M162" i="10"/>
  <c r="N162" i="10"/>
  <c r="N160" i="10"/>
  <c r="M160" i="10"/>
  <c r="H150" i="10"/>
  <c r="I150" i="10"/>
  <c r="M71" i="10"/>
  <c r="N71" i="10"/>
  <c r="M632" i="10"/>
  <c r="N632" i="10"/>
  <c r="H609" i="10"/>
  <c r="I609" i="10"/>
  <c r="I551" i="10"/>
  <c r="H551" i="10"/>
  <c r="M472" i="10"/>
  <c r="N472" i="10"/>
  <c r="M436" i="10"/>
  <c r="N436" i="10"/>
  <c r="I432" i="10"/>
  <c r="H432" i="10"/>
  <c r="M412" i="10"/>
  <c r="N412" i="10"/>
  <c r="H283" i="10"/>
  <c r="I283" i="10"/>
  <c r="M272" i="10"/>
  <c r="N272" i="10"/>
  <c r="H171" i="10"/>
  <c r="I171" i="10"/>
  <c r="N167" i="10"/>
  <c r="M167" i="10"/>
  <c r="M144" i="10"/>
  <c r="N144" i="10"/>
  <c r="H75" i="10"/>
  <c r="I75" i="10"/>
  <c r="D890" i="10"/>
  <c r="D688" i="10"/>
  <c r="D412" i="10"/>
  <c r="D164" i="10"/>
  <c r="I998" i="10"/>
  <c r="I994" i="10"/>
  <c r="I990" i="10"/>
  <c r="I986" i="10"/>
  <c r="I982" i="10"/>
  <c r="I978" i="10"/>
  <c r="I974" i="10"/>
  <c r="I970" i="10"/>
  <c r="I966" i="10"/>
  <c r="N951" i="10"/>
  <c r="N939" i="10"/>
  <c r="H888" i="10"/>
  <c r="I888" i="10"/>
  <c r="N867" i="10"/>
  <c r="N846" i="10"/>
  <c r="M846" i="10"/>
  <c r="H795" i="10"/>
  <c r="I795" i="10"/>
  <c r="N791" i="10"/>
  <c r="H682" i="10"/>
  <c r="I682" i="10"/>
  <c r="I632" i="10"/>
  <c r="I574" i="10"/>
  <c r="H574" i="10"/>
  <c r="H554" i="10"/>
  <c r="I554" i="10"/>
  <c r="M542" i="10"/>
  <c r="N542" i="10"/>
  <c r="I541" i="10"/>
  <c r="H541" i="10"/>
  <c r="I508" i="10"/>
  <c r="H508" i="10"/>
  <c r="H493" i="10"/>
  <c r="I493" i="10"/>
  <c r="I474" i="10"/>
  <c r="H474" i="10"/>
  <c r="H438" i="10"/>
  <c r="I438" i="10"/>
  <c r="I436" i="10"/>
  <c r="M421" i="10"/>
  <c r="N421" i="10"/>
  <c r="M379" i="10"/>
  <c r="N379" i="10"/>
  <c r="I323" i="10"/>
  <c r="H323" i="10"/>
  <c r="M298" i="10"/>
  <c r="N298" i="10"/>
  <c r="N284" i="10"/>
  <c r="M284" i="10"/>
  <c r="M179" i="10"/>
  <c r="N179" i="10"/>
  <c r="H84" i="10"/>
  <c r="I84" i="10"/>
  <c r="H885" i="10"/>
  <c r="I885" i="10"/>
  <c r="H702" i="10"/>
  <c r="I702" i="10"/>
  <c r="H641" i="10"/>
  <c r="I641" i="10"/>
  <c r="H571" i="10"/>
  <c r="I571" i="10"/>
  <c r="M539" i="10"/>
  <c r="N539" i="10"/>
  <c r="M522" i="10"/>
  <c r="N522" i="10"/>
  <c r="I481" i="10"/>
  <c r="H481" i="10"/>
  <c r="D904" i="10"/>
  <c r="D802" i="10"/>
  <c r="C738" i="10"/>
  <c r="C669" i="10"/>
  <c r="C648" i="10"/>
  <c r="C530" i="10"/>
  <c r="C480" i="10"/>
  <c r="D430" i="10"/>
  <c r="C386" i="10"/>
  <c r="C238" i="10"/>
  <c r="D42" i="10"/>
  <c r="D12" i="10"/>
  <c r="N952" i="10"/>
  <c r="I947" i="10"/>
  <c r="M942" i="10"/>
  <c r="N927" i="10"/>
  <c r="I912" i="10"/>
  <c r="N896" i="10"/>
  <c r="I892" i="10"/>
  <c r="N887" i="10"/>
  <c r="N879" i="10"/>
  <c r="I875" i="10"/>
  <c r="M870" i="10"/>
  <c r="I852" i="10"/>
  <c r="H851" i="10"/>
  <c r="I851" i="10"/>
  <c r="N847" i="10"/>
  <c r="I829" i="10"/>
  <c r="M827" i="10"/>
  <c r="I821" i="10"/>
  <c r="M819" i="10"/>
  <c r="N808" i="10"/>
  <c r="N800" i="10"/>
  <c r="I796" i="10"/>
  <c r="N792" i="10"/>
  <c r="I788" i="10"/>
  <c r="N783" i="10"/>
  <c r="I779" i="10"/>
  <c r="I752" i="10"/>
  <c r="I726" i="10"/>
  <c r="H700" i="10"/>
  <c r="I688" i="10"/>
  <c r="N681" i="10"/>
  <c r="H672" i="10"/>
  <c r="H667" i="10"/>
  <c r="M660" i="10"/>
  <c r="N660" i="10"/>
  <c r="I645" i="10"/>
  <c r="H642" i="10"/>
  <c r="H624" i="10"/>
  <c r="I624" i="10"/>
  <c r="I612" i="10"/>
  <c r="H612" i="10"/>
  <c r="N595" i="10"/>
  <c r="N579" i="10"/>
  <c r="N573" i="10"/>
  <c r="I552" i="10"/>
  <c r="M525" i="10"/>
  <c r="N525" i="10"/>
  <c r="I524" i="10"/>
  <c r="H524" i="10"/>
  <c r="M424" i="10"/>
  <c r="N424" i="10"/>
  <c r="I423" i="10"/>
  <c r="H423" i="10"/>
  <c r="I421" i="10"/>
  <c r="M408" i="10"/>
  <c r="N408" i="10"/>
  <c r="M403" i="10"/>
  <c r="N403" i="10"/>
  <c r="I381" i="10"/>
  <c r="H381" i="10"/>
  <c r="N338" i="10"/>
  <c r="I337" i="10"/>
  <c r="H337" i="10"/>
  <c r="M289" i="10"/>
  <c r="N275" i="10"/>
  <c r="M275" i="10"/>
  <c r="N182" i="10"/>
  <c r="H176" i="10"/>
  <c r="I176" i="10"/>
  <c r="H174" i="10"/>
  <c r="I174" i="10"/>
  <c r="M106" i="10"/>
  <c r="H101" i="10"/>
  <c r="I101" i="10"/>
  <c r="N910" i="10"/>
  <c r="M910" i="10"/>
  <c r="M7" i="10"/>
  <c r="N7" i="10"/>
  <c r="N790" i="10"/>
  <c r="M790" i="10"/>
  <c r="M657" i="10"/>
  <c r="N657" i="10"/>
  <c r="M537" i="10"/>
  <c r="N537" i="10"/>
  <c r="C726" i="10"/>
  <c r="D590" i="10"/>
  <c r="C483" i="10"/>
  <c r="C360" i="10"/>
  <c r="D264" i="10"/>
  <c r="I960" i="10"/>
  <c r="I957" i="10"/>
  <c r="I948" i="10"/>
  <c r="I923" i="10"/>
  <c r="I904" i="10"/>
  <c r="I901" i="10"/>
  <c r="I884" i="10"/>
  <c r="M856" i="10"/>
  <c r="I844" i="10"/>
  <c r="I832" i="10"/>
  <c r="I824" i="10"/>
  <c r="H804" i="10"/>
  <c r="I804" i="10"/>
  <c r="N758" i="10"/>
  <c r="M758" i="10"/>
  <c r="I755" i="10"/>
  <c r="N742" i="10"/>
  <c r="M742" i="10"/>
  <c r="I724" i="10"/>
  <c r="I714" i="10"/>
  <c r="M712" i="10"/>
  <c r="N712" i="10"/>
  <c r="N696" i="10"/>
  <c r="H680" i="10"/>
  <c r="N676" i="10"/>
  <c r="N661" i="10"/>
  <c r="N655" i="10"/>
  <c r="N652" i="10"/>
  <c r="M633" i="10"/>
  <c r="N633" i="10"/>
  <c r="M603" i="10"/>
  <c r="N603" i="10"/>
  <c r="N598" i="10"/>
  <c r="H597" i="10"/>
  <c r="H581" i="10"/>
  <c r="I581" i="10"/>
  <c r="M565" i="10"/>
  <c r="N565" i="10"/>
  <c r="N563" i="10"/>
  <c r="I557" i="10"/>
  <c r="H557" i="10"/>
  <c r="I555" i="10"/>
  <c r="I529" i="10"/>
  <c r="H529" i="10"/>
  <c r="H514" i="10"/>
  <c r="I514" i="10"/>
  <c r="M509" i="10"/>
  <c r="N509" i="10"/>
  <c r="M475" i="10"/>
  <c r="N475" i="10"/>
  <c r="N440" i="10"/>
  <c r="H352" i="10"/>
  <c r="I352" i="10"/>
  <c r="M340" i="10"/>
  <c r="N340" i="10"/>
  <c r="M307" i="10"/>
  <c r="N307" i="10"/>
  <c r="N301" i="10"/>
  <c r="M186" i="10"/>
  <c r="N186" i="10"/>
  <c r="N184" i="10"/>
  <c r="M184" i="10"/>
  <c r="H115" i="10"/>
  <c r="I115" i="10"/>
  <c r="I731" i="10"/>
  <c r="N724" i="10"/>
  <c r="N716" i="10"/>
  <c r="N708" i="10"/>
  <c r="N705" i="10"/>
  <c r="H697" i="10"/>
  <c r="N688" i="10"/>
  <c r="N671" i="10"/>
  <c r="N668" i="10"/>
  <c r="N665" i="10"/>
  <c r="N645" i="10"/>
  <c r="N641" i="10"/>
  <c r="N638" i="10"/>
  <c r="N624" i="10"/>
  <c r="N618" i="10"/>
  <c r="N605" i="10"/>
  <c r="H604" i="10"/>
  <c r="N596" i="10"/>
  <c r="I595" i="10"/>
  <c r="H586" i="10"/>
  <c r="N560" i="10"/>
  <c r="N557" i="10"/>
  <c r="N554" i="10"/>
  <c r="N544" i="10"/>
  <c r="N502" i="10"/>
  <c r="M501" i="10"/>
  <c r="N501" i="10"/>
  <c r="N493" i="10"/>
  <c r="N490" i="10"/>
  <c r="M461" i="10"/>
  <c r="N461" i="10"/>
  <c r="N459" i="10"/>
  <c r="N448" i="10"/>
  <c r="N429" i="10"/>
  <c r="I425" i="10"/>
  <c r="H414" i="10"/>
  <c r="I414" i="10"/>
  <c r="H385" i="10"/>
  <c r="M380" i="10"/>
  <c r="N380" i="10"/>
  <c r="M364" i="10"/>
  <c r="N364" i="10"/>
  <c r="H353" i="10"/>
  <c r="I331" i="10"/>
  <c r="H331" i="10"/>
  <c r="H203" i="10"/>
  <c r="I203" i="10"/>
  <c r="M189" i="10"/>
  <c r="N189" i="10"/>
  <c r="M163" i="10"/>
  <c r="N163" i="10"/>
  <c r="N111" i="10"/>
  <c r="M111" i="10"/>
  <c r="M59" i="10"/>
  <c r="N59" i="10"/>
  <c r="M25" i="10"/>
  <c r="N25" i="10"/>
  <c r="M23" i="10"/>
  <c r="N23" i="10"/>
  <c r="H523" i="10"/>
  <c r="I523" i="10"/>
  <c r="M485" i="10"/>
  <c r="N485" i="10"/>
  <c r="N420" i="10"/>
  <c r="N417" i="10"/>
  <c r="H391" i="10"/>
  <c r="H383" i="10"/>
  <c r="M332" i="10"/>
  <c r="N332" i="10"/>
  <c r="M314" i="10"/>
  <c r="N314" i="10"/>
  <c r="N295" i="10"/>
  <c r="M295" i="10"/>
  <c r="H263" i="10"/>
  <c r="I263" i="10"/>
  <c r="N249" i="10"/>
  <c r="M249" i="10"/>
  <c r="M218" i="10"/>
  <c r="N218" i="10"/>
  <c r="N70" i="10"/>
  <c r="M70" i="10"/>
  <c r="M524" i="10"/>
  <c r="N524" i="10"/>
  <c r="I487" i="10"/>
  <c r="H487" i="10"/>
  <c r="I349" i="10"/>
  <c r="H349" i="10"/>
  <c r="M278" i="10"/>
  <c r="N278" i="10"/>
  <c r="M266" i="10"/>
  <c r="N266" i="10"/>
  <c r="M242" i="10"/>
  <c r="N242" i="10"/>
  <c r="M192" i="10"/>
  <c r="N192" i="10"/>
  <c r="N135" i="10"/>
  <c r="M135" i="10"/>
  <c r="M103" i="10"/>
  <c r="N103" i="10"/>
  <c r="H77" i="10"/>
  <c r="I77" i="10"/>
  <c r="M384" i="10"/>
  <c r="N384" i="10"/>
  <c r="I359" i="10"/>
  <c r="H359" i="10"/>
  <c r="M321" i="10"/>
  <c r="N321" i="10"/>
  <c r="N252" i="10"/>
  <c r="M252" i="10"/>
  <c r="M80" i="10"/>
  <c r="N80" i="10"/>
  <c r="M43" i="10"/>
  <c r="N43" i="10"/>
  <c r="M41" i="10"/>
  <c r="N41" i="10"/>
  <c r="N409" i="10"/>
  <c r="H407" i="10"/>
  <c r="N396" i="10"/>
  <c r="I374" i="10"/>
  <c r="N372" i="10"/>
  <c r="N355" i="10"/>
  <c r="N352" i="10"/>
  <c r="N349" i="10"/>
  <c r="H338" i="10"/>
  <c r="N336" i="10"/>
  <c r="N328" i="10"/>
  <c r="N313" i="10"/>
  <c r="N306" i="10"/>
  <c r="N299" i="10"/>
  <c r="I259" i="10"/>
  <c r="I247" i="10"/>
  <c r="I240" i="10"/>
  <c r="M220" i="10"/>
  <c r="I211" i="10"/>
  <c r="M188" i="10"/>
  <c r="I160" i="10"/>
  <c r="I139" i="10"/>
  <c r="I112" i="10"/>
  <c r="M102" i="10"/>
  <c r="N84" i="10"/>
  <c r="N51" i="10"/>
  <c r="N31" i="10"/>
  <c r="N400" i="10"/>
  <c r="N397" i="10"/>
  <c r="I382" i="10"/>
  <c r="N376" i="10"/>
  <c r="H339" i="10"/>
  <c r="N334" i="10"/>
  <c r="N326" i="10"/>
  <c r="H325" i="10"/>
  <c r="N309" i="10"/>
  <c r="N302" i="10"/>
  <c r="N297" i="10"/>
  <c r="I235" i="10"/>
  <c r="M215" i="10"/>
  <c r="M204" i="10"/>
  <c r="M183" i="10"/>
  <c r="I182" i="10"/>
  <c r="I179" i="10"/>
  <c r="M156" i="10"/>
  <c r="I155" i="10"/>
  <c r="I134" i="10"/>
  <c r="M108" i="10"/>
  <c r="M100" i="10"/>
  <c r="N63" i="10"/>
  <c r="N27" i="10"/>
  <c r="D706" i="10"/>
  <c r="D498" i="10"/>
  <c r="D464" i="10"/>
  <c r="D418" i="10"/>
  <c r="D364" i="10"/>
  <c r="D318" i="10"/>
  <c r="N1001" i="10"/>
  <c r="N1000" i="10"/>
  <c r="N999" i="10"/>
  <c r="N998" i="10"/>
  <c r="N997" i="10"/>
  <c r="N996" i="10"/>
  <c r="N995" i="10"/>
  <c r="N994" i="10"/>
  <c r="N993" i="10"/>
  <c r="N992" i="10"/>
  <c r="N991" i="10"/>
  <c r="N990" i="10"/>
  <c r="N989" i="10"/>
  <c r="N988" i="10"/>
  <c r="N987" i="10"/>
  <c r="N986" i="10"/>
  <c r="N985" i="10"/>
  <c r="N984" i="10"/>
  <c r="N983" i="10"/>
  <c r="N982" i="10"/>
  <c r="N981" i="10"/>
  <c r="N980" i="10"/>
  <c r="N979" i="10"/>
  <c r="N978" i="10"/>
  <c r="N977" i="10"/>
  <c r="N976" i="10"/>
  <c r="N975" i="10"/>
  <c r="N974" i="10"/>
  <c r="N973" i="10"/>
  <c r="N972" i="10"/>
  <c r="N971" i="10"/>
  <c r="N970" i="10"/>
  <c r="N969" i="10"/>
  <c r="N968" i="10"/>
  <c r="N967" i="10"/>
  <c r="N966" i="10"/>
  <c r="N965" i="10"/>
  <c r="N964" i="10"/>
  <c r="N956" i="10"/>
  <c r="N948" i="10"/>
  <c r="N940" i="10"/>
  <c r="N932" i="10"/>
  <c r="N924" i="10"/>
  <c r="N916" i="10"/>
  <c r="N908" i="10"/>
  <c r="N900" i="10"/>
  <c r="N892" i="10"/>
  <c r="N884" i="10"/>
  <c r="N876" i="10"/>
  <c r="N868" i="10"/>
  <c r="N860" i="10"/>
  <c r="N852" i="10"/>
  <c r="N844" i="10"/>
  <c r="N836" i="10"/>
  <c r="N828" i="10"/>
  <c r="N820" i="10"/>
  <c r="N812" i="10"/>
  <c r="N804" i="10"/>
  <c r="N796" i="10"/>
  <c r="N788" i="10"/>
  <c r="N780" i="10"/>
  <c r="N772" i="10"/>
  <c r="N764" i="10"/>
  <c r="N756" i="10"/>
  <c r="N748" i="10"/>
  <c r="N740" i="10"/>
  <c r="N732" i="10"/>
  <c r="H671" i="10"/>
  <c r="I671" i="10"/>
  <c r="I665" i="10"/>
  <c r="M658" i="10"/>
  <c r="N658" i="10"/>
  <c r="M654" i="10"/>
  <c r="N654" i="10"/>
  <c r="I639" i="10"/>
  <c r="M625" i="10"/>
  <c r="N625" i="10"/>
  <c r="H613" i="10"/>
  <c r="I613" i="10"/>
  <c r="M611" i="10"/>
  <c r="N611" i="10"/>
  <c r="M593" i="10"/>
  <c r="N593" i="10"/>
  <c r="I592" i="10"/>
  <c r="I575" i="10"/>
  <c r="M572" i="10"/>
  <c r="N572" i="10"/>
  <c r="M558" i="10"/>
  <c r="N558" i="10"/>
  <c r="H550" i="10"/>
  <c r="I550" i="10"/>
  <c r="I532" i="10"/>
  <c r="H532" i="10"/>
  <c r="M530" i="10"/>
  <c r="N530" i="10"/>
  <c r="H526" i="10"/>
  <c r="I526" i="10"/>
  <c r="M506" i="10"/>
  <c r="N506" i="10"/>
  <c r="M495" i="10"/>
  <c r="N495" i="10"/>
  <c r="M488" i="10"/>
  <c r="N488" i="10"/>
  <c r="M468" i="10"/>
  <c r="N468" i="10"/>
  <c r="H465" i="10"/>
  <c r="I465" i="10"/>
  <c r="H451" i="10"/>
  <c r="I451" i="10"/>
  <c r="M447" i="10"/>
  <c r="N447" i="10"/>
  <c r="H444" i="10"/>
  <c r="I444" i="10"/>
  <c r="H398" i="10"/>
  <c r="I398" i="10"/>
  <c r="M393" i="10"/>
  <c r="N393" i="10"/>
  <c r="M382" i="10"/>
  <c r="N382" i="10"/>
  <c r="M378" i="10"/>
  <c r="N378" i="10"/>
  <c r="M369" i="10"/>
  <c r="N369" i="10"/>
  <c r="H104" i="10"/>
  <c r="I104" i="10"/>
  <c r="M99" i="10"/>
  <c r="N99" i="10"/>
  <c r="H76" i="10"/>
  <c r="I76" i="10"/>
  <c r="M53" i="10"/>
  <c r="N53" i="10"/>
  <c r="M37" i="10"/>
  <c r="N37" i="10"/>
  <c r="M21" i="10"/>
  <c r="N21" i="10"/>
  <c r="M5" i="10"/>
  <c r="N5" i="10"/>
  <c r="D988" i="10"/>
  <c r="C944" i="10"/>
  <c r="D866" i="10"/>
  <c r="D826" i="10"/>
  <c r="C800" i="10"/>
  <c r="D724" i="10"/>
  <c r="D642" i="10"/>
  <c r="C603" i="10"/>
  <c r="C557" i="10"/>
  <c r="C535" i="10"/>
  <c r="C425" i="10"/>
  <c r="D398" i="10"/>
  <c r="C347" i="10"/>
  <c r="D108" i="10"/>
  <c r="I961" i="10"/>
  <c r="N957" i="10"/>
  <c r="I953" i="10"/>
  <c r="N949" i="10"/>
  <c r="I945" i="10"/>
  <c r="N941" i="10"/>
  <c r="I937" i="10"/>
  <c r="N933" i="10"/>
  <c r="I929" i="10"/>
  <c r="N925" i="10"/>
  <c r="I921" i="10"/>
  <c r="N917" i="10"/>
  <c r="I913" i="10"/>
  <c r="N909" i="10"/>
  <c r="I905" i="10"/>
  <c r="N901" i="10"/>
  <c r="I897" i="10"/>
  <c r="N893" i="10"/>
  <c r="I889" i="10"/>
  <c r="N885" i="10"/>
  <c r="I881" i="10"/>
  <c r="N877" i="10"/>
  <c r="I873" i="10"/>
  <c r="N869" i="10"/>
  <c r="I865" i="10"/>
  <c r="N861" i="10"/>
  <c r="I857" i="10"/>
  <c r="N853" i="10"/>
  <c r="I849" i="10"/>
  <c r="N845" i="10"/>
  <c r="I841" i="10"/>
  <c r="N837" i="10"/>
  <c r="I833" i="10"/>
  <c r="N829" i="10"/>
  <c r="I825" i="10"/>
  <c r="N821" i="10"/>
  <c r="I817" i="10"/>
  <c r="N813" i="10"/>
  <c r="I809" i="10"/>
  <c r="N805" i="10"/>
  <c r="I801" i="10"/>
  <c r="N797" i="10"/>
  <c r="I793" i="10"/>
  <c r="N789" i="10"/>
  <c r="I785" i="10"/>
  <c r="N781" i="10"/>
  <c r="I777" i="10"/>
  <c r="N773" i="10"/>
  <c r="I769" i="10"/>
  <c r="N765" i="10"/>
  <c r="I761" i="10"/>
  <c r="N757" i="10"/>
  <c r="I753" i="10"/>
  <c r="N749" i="10"/>
  <c r="I745" i="10"/>
  <c r="N741" i="10"/>
  <c r="I737" i="10"/>
  <c r="N733" i="10"/>
  <c r="I729" i="10"/>
  <c r="N726" i="10"/>
  <c r="N722" i="10"/>
  <c r="N718" i="10"/>
  <c r="N714" i="10"/>
  <c r="N710" i="10"/>
  <c r="N706" i="10"/>
  <c r="H703" i="10"/>
  <c r="I703" i="10"/>
  <c r="H695" i="10"/>
  <c r="I695" i="10"/>
  <c r="H687" i="10"/>
  <c r="I687" i="10"/>
  <c r="H679" i="10"/>
  <c r="I679" i="10"/>
  <c r="I673" i="10"/>
  <c r="M666" i="10"/>
  <c r="N666" i="10"/>
  <c r="M662" i="10"/>
  <c r="N662" i="10"/>
  <c r="I658" i="10"/>
  <c r="M651" i="10"/>
  <c r="N651" i="10"/>
  <c r="M636" i="10"/>
  <c r="N636" i="10"/>
  <c r="H631" i="10"/>
  <c r="I631" i="10"/>
  <c r="M628" i="10"/>
  <c r="N628" i="10"/>
  <c r="I621" i="10"/>
  <c r="I620" i="10"/>
  <c r="H620" i="10"/>
  <c r="N612" i="10"/>
  <c r="M590" i="10"/>
  <c r="N590" i="10"/>
  <c r="I564" i="10"/>
  <c r="H564" i="10"/>
  <c r="I558" i="10"/>
  <c r="M555" i="10"/>
  <c r="N555" i="10"/>
  <c r="M538" i="10"/>
  <c r="N538" i="10"/>
  <c r="N531" i="10"/>
  <c r="M520" i="10"/>
  <c r="N520" i="10"/>
  <c r="I506" i="10"/>
  <c r="H498" i="10"/>
  <c r="I498" i="10"/>
  <c r="I488" i="10"/>
  <c r="M474" i="10"/>
  <c r="N474" i="10"/>
  <c r="I473" i="10"/>
  <c r="H473" i="10"/>
  <c r="H470" i="10"/>
  <c r="I470" i="10"/>
  <c r="M452" i="10"/>
  <c r="N452" i="10"/>
  <c r="N450" i="10"/>
  <c r="H449" i="10"/>
  <c r="I449" i="10"/>
  <c r="M399" i="10"/>
  <c r="N399" i="10"/>
  <c r="M320" i="10"/>
  <c r="N320" i="10"/>
  <c r="M311" i="10"/>
  <c r="N311" i="10"/>
  <c r="M265" i="10"/>
  <c r="N265" i="10"/>
  <c r="M197" i="10"/>
  <c r="N197" i="10"/>
  <c r="H96" i="10"/>
  <c r="I96" i="10"/>
  <c r="M79" i="10"/>
  <c r="N79" i="10"/>
  <c r="N65" i="10"/>
  <c r="N49" i="10"/>
  <c r="N33" i="10"/>
  <c r="N17" i="10"/>
  <c r="C4" i="10"/>
  <c r="C980" i="10"/>
  <c r="D940" i="10"/>
  <c r="C876" i="10"/>
  <c r="D756" i="10"/>
  <c r="D720" i="10"/>
  <c r="D654" i="10"/>
  <c r="C645" i="10"/>
  <c r="D588" i="10"/>
  <c r="C491" i="10"/>
  <c r="C437" i="10"/>
  <c r="C428" i="10"/>
  <c r="D384" i="10"/>
  <c r="C377" i="10"/>
  <c r="C357" i="10"/>
  <c r="D258" i="10"/>
  <c r="C216" i="10"/>
  <c r="D186" i="10"/>
  <c r="C130" i="10"/>
  <c r="C90" i="10"/>
  <c r="D79" i="10"/>
  <c r="D40" i="10"/>
  <c r="I962" i="10"/>
  <c r="I954" i="10"/>
  <c r="I946" i="10"/>
  <c r="I938" i="10"/>
  <c r="I930" i="10"/>
  <c r="I922" i="10"/>
  <c r="I914" i="10"/>
  <c r="I906" i="10"/>
  <c r="I898" i="10"/>
  <c r="I890" i="10"/>
  <c r="I882" i="10"/>
  <c r="I874" i="10"/>
  <c r="I866" i="10"/>
  <c r="I858" i="10"/>
  <c r="I850" i="10"/>
  <c r="I842" i="10"/>
  <c r="I834" i="10"/>
  <c r="I826" i="10"/>
  <c r="I818" i="10"/>
  <c r="I810" i="10"/>
  <c r="I802" i="10"/>
  <c r="I794" i="10"/>
  <c r="I786" i="10"/>
  <c r="I778" i="10"/>
  <c r="I770" i="10"/>
  <c r="I762" i="10"/>
  <c r="I754" i="10"/>
  <c r="I746" i="10"/>
  <c r="I738" i="10"/>
  <c r="I730" i="10"/>
  <c r="I725" i="10"/>
  <c r="I721" i="10"/>
  <c r="I717" i="10"/>
  <c r="I713" i="10"/>
  <c r="I709" i="10"/>
  <c r="M674" i="10"/>
  <c r="N674" i="10"/>
  <c r="M670" i="10"/>
  <c r="N670" i="10"/>
  <c r="I666" i="10"/>
  <c r="H654" i="10"/>
  <c r="I654" i="10"/>
  <c r="I651" i="10"/>
  <c r="H643" i="10"/>
  <c r="I643" i="10"/>
  <c r="M640" i="10"/>
  <c r="N640" i="10"/>
  <c r="N630" i="10"/>
  <c r="M622" i="10"/>
  <c r="N622" i="10"/>
  <c r="H611" i="10"/>
  <c r="I611" i="10"/>
  <c r="M604" i="10"/>
  <c r="N604" i="10"/>
  <c r="H603" i="10"/>
  <c r="I603" i="10"/>
  <c r="M587" i="10"/>
  <c r="N587" i="10"/>
  <c r="H579" i="10"/>
  <c r="I579" i="10"/>
  <c r="M576" i="10"/>
  <c r="N576" i="10"/>
  <c r="H544" i="10"/>
  <c r="I544" i="10"/>
  <c r="I517" i="10"/>
  <c r="M503" i="10"/>
  <c r="N503" i="10"/>
  <c r="M489" i="10"/>
  <c r="N489" i="10"/>
  <c r="I482" i="10"/>
  <c r="H482" i="10"/>
  <c r="M480" i="10"/>
  <c r="N480" i="10"/>
  <c r="H456" i="10"/>
  <c r="I456" i="10"/>
  <c r="H447" i="10"/>
  <c r="I447" i="10"/>
  <c r="H405" i="10"/>
  <c r="I405" i="10"/>
  <c r="H402" i="10"/>
  <c r="I402" i="10"/>
  <c r="M390" i="10"/>
  <c r="N390" i="10"/>
  <c r="M346" i="10"/>
  <c r="N346" i="10"/>
  <c r="I333" i="10"/>
  <c r="H333" i="10"/>
  <c r="M323" i="10"/>
  <c r="N323" i="10"/>
  <c r="H322" i="10"/>
  <c r="I322" i="10"/>
  <c r="M316" i="10"/>
  <c r="N316" i="10"/>
  <c r="M304" i="10"/>
  <c r="N304" i="10"/>
  <c r="I293" i="10"/>
  <c r="H293" i="10"/>
  <c r="M288" i="10"/>
  <c r="N288" i="10"/>
  <c r="M686" i="10"/>
  <c r="N686" i="10"/>
  <c r="M682" i="10"/>
  <c r="N682" i="10"/>
  <c r="M619" i="10"/>
  <c r="N619" i="10"/>
  <c r="H614" i="10"/>
  <c r="I614" i="10"/>
  <c r="M594" i="10"/>
  <c r="N594" i="10"/>
  <c r="H590" i="10"/>
  <c r="I590" i="10"/>
  <c r="M570" i="10"/>
  <c r="N570" i="10"/>
  <c r="M559" i="10"/>
  <c r="N559" i="10"/>
  <c r="M535" i="10"/>
  <c r="N535" i="10"/>
  <c r="H520" i="10"/>
  <c r="I520" i="10"/>
  <c r="M483" i="10"/>
  <c r="N483" i="10"/>
  <c r="H430" i="10"/>
  <c r="I430" i="10"/>
  <c r="M337" i="10"/>
  <c r="N337" i="10"/>
  <c r="N40" i="10"/>
  <c r="M40" i="10"/>
  <c r="N24" i="10"/>
  <c r="M24" i="10"/>
  <c r="H3" i="10"/>
  <c r="M584" i="10"/>
  <c r="N584" i="10"/>
  <c r="I492" i="10"/>
  <c r="H492" i="10"/>
  <c r="I480" i="10"/>
  <c r="H480" i="10"/>
  <c r="H466" i="10"/>
  <c r="I466" i="10"/>
  <c r="M350" i="10"/>
  <c r="N350" i="10"/>
  <c r="M329" i="10"/>
  <c r="N329" i="10"/>
  <c r="M261" i="10"/>
  <c r="N261" i="10"/>
  <c r="M255" i="10"/>
  <c r="N255" i="10"/>
  <c r="M207" i="10"/>
  <c r="N207" i="10"/>
  <c r="M118" i="10"/>
  <c r="N118" i="10"/>
  <c r="M116" i="10"/>
  <c r="N116" i="10"/>
  <c r="M61" i="10"/>
  <c r="N61" i="10"/>
  <c r="M45" i="10"/>
  <c r="N45" i="10"/>
  <c r="M29" i="10"/>
  <c r="N29" i="10"/>
  <c r="M13" i="10"/>
  <c r="N13" i="10"/>
  <c r="D626" i="10"/>
  <c r="D608" i="10"/>
  <c r="D566" i="10"/>
  <c r="D436" i="10"/>
  <c r="D174" i="10"/>
  <c r="D14" i="10"/>
  <c r="N961" i="10"/>
  <c r="N953" i="10"/>
  <c r="N945" i="10"/>
  <c r="N937" i="10"/>
  <c r="N929" i="10"/>
  <c r="N921" i="10"/>
  <c r="N913" i="10"/>
  <c r="N905" i="10"/>
  <c r="N897" i="10"/>
  <c r="N889" i="10"/>
  <c r="N881" i="10"/>
  <c r="N873" i="10"/>
  <c r="N865" i="10"/>
  <c r="N857" i="10"/>
  <c r="N849" i="10"/>
  <c r="N841" i="10"/>
  <c r="N833" i="10"/>
  <c r="N825" i="10"/>
  <c r="N817" i="10"/>
  <c r="N809" i="10"/>
  <c r="N801" i="10"/>
  <c r="N793" i="10"/>
  <c r="N785" i="10"/>
  <c r="N777" i="10"/>
  <c r="N769" i="10"/>
  <c r="N761" i="10"/>
  <c r="N753" i="10"/>
  <c r="N745" i="10"/>
  <c r="N737" i="10"/>
  <c r="N729" i="10"/>
  <c r="H678" i="10"/>
  <c r="I678" i="10"/>
  <c r="M675" i="10"/>
  <c r="N675" i="10"/>
  <c r="M623" i="10"/>
  <c r="N623" i="10"/>
  <c r="M616" i="10"/>
  <c r="N616" i="10"/>
  <c r="H608" i="10"/>
  <c r="I608" i="10"/>
  <c r="I598" i="10"/>
  <c r="M567" i="10"/>
  <c r="N567" i="10"/>
  <c r="M553" i="10"/>
  <c r="N553" i="10"/>
  <c r="H549" i="10"/>
  <c r="I549" i="10"/>
  <c r="M547" i="10"/>
  <c r="N547" i="10"/>
  <c r="M529" i="10"/>
  <c r="N529" i="10"/>
  <c r="I528" i="10"/>
  <c r="I511" i="10"/>
  <c r="M508" i="10"/>
  <c r="N508" i="10"/>
  <c r="M494" i="10"/>
  <c r="N494" i="10"/>
  <c r="H486" i="10"/>
  <c r="I486" i="10"/>
  <c r="H464" i="10"/>
  <c r="I464" i="10"/>
  <c r="H462" i="10"/>
  <c r="I462" i="10"/>
  <c r="H457" i="10"/>
  <c r="I457" i="10"/>
  <c r="M453" i="10"/>
  <c r="N453" i="10"/>
  <c r="H437" i="10"/>
  <c r="I437" i="10"/>
  <c r="H434" i="10"/>
  <c r="I434" i="10"/>
  <c r="H406" i="10"/>
  <c r="I406" i="10"/>
  <c r="M367" i="10"/>
  <c r="N367" i="10"/>
  <c r="M335" i="10"/>
  <c r="N335" i="10"/>
  <c r="M312" i="10"/>
  <c r="N312" i="10"/>
  <c r="H302" i="10"/>
  <c r="I302" i="10"/>
  <c r="H297" i="10"/>
  <c r="I297" i="10"/>
  <c r="M678" i="10"/>
  <c r="N678" i="10"/>
  <c r="H662" i="10"/>
  <c r="I662" i="10"/>
  <c r="I628" i="10"/>
  <c r="H628" i="10"/>
  <c r="I596" i="10"/>
  <c r="H596" i="10"/>
  <c r="M552" i="10"/>
  <c r="N552" i="10"/>
  <c r="H509" i="10"/>
  <c r="I509" i="10"/>
  <c r="M497" i="10"/>
  <c r="N497" i="10"/>
  <c r="M457" i="10"/>
  <c r="N457" i="10"/>
  <c r="H452" i="10"/>
  <c r="I452" i="10"/>
  <c r="M87" i="10"/>
  <c r="N87" i="10"/>
  <c r="H69" i="10"/>
  <c r="I69" i="10"/>
  <c r="N56" i="10"/>
  <c r="M56" i="10"/>
  <c r="C900" i="10"/>
  <c r="D824" i="10"/>
  <c r="C772" i="10"/>
  <c r="D696" i="10"/>
  <c r="C555" i="10"/>
  <c r="D492" i="10"/>
  <c r="D458" i="10"/>
  <c r="D410" i="10"/>
  <c r="C407" i="10"/>
  <c r="D396" i="10"/>
  <c r="D348" i="10"/>
  <c r="D270" i="10"/>
  <c r="D177" i="10"/>
  <c r="D70" i="10"/>
  <c r="D52" i="10"/>
  <c r="D31" i="10"/>
  <c r="D24" i="10"/>
  <c r="N962" i="10"/>
  <c r="I958" i="10"/>
  <c r="N954" i="10"/>
  <c r="I950" i="10"/>
  <c r="N946" i="10"/>
  <c r="I942" i="10"/>
  <c r="N938" i="10"/>
  <c r="I934" i="10"/>
  <c r="N930" i="10"/>
  <c r="I926" i="10"/>
  <c r="N922" i="10"/>
  <c r="I918" i="10"/>
  <c r="N914" i="10"/>
  <c r="I910" i="10"/>
  <c r="N906" i="10"/>
  <c r="I902" i="10"/>
  <c r="N898" i="10"/>
  <c r="I894" i="10"/>
  <c r="N890" i="10"/>
  <c r="I886" i="10"/>
  <c r="N882" i="10"/>
  <c r="I878" i="10"/>
  <c r="N874" i="10"/>
  <c r="I870" i="10"/>
  <c r="N866" i="10"/>
  <c r="I862" i="10"/>
  <c r="N858" i="10"/>
  <c r="I854" i="10"/>
  <c r="N850" i="10"/>
  <c r="I846" i="10"/>
  <c r="N842" i="10"/>
  <c r="I838" i="10"/>
  <c r="N834" i="10"/>
  <c r="I830" i="10"/>
  <c r="N826" i="10"/>
  <c r="I822" i="10"/>
  <c r="N818" i="10"/>
  <c r="I814" i="10"/>
  <c r="N810" i="10"/>
  <c r="I806" i="10"/>
  <c r="N802" i="10"/>
  <c r="I798" i="10"/>
  <c r="N794" i="10"/>
  <c r="I790" i="10"/>
  <c r="N786" i="10"/>
  <c r="I782" i="10"/>
  <c r="N778" i="10"/>
  <c r="I774" i="10"/>
  <c r="N770" i="10"/>
  <c r="I766" i="10"/>
  <c r="N762" i="10"/>
  <c r="I758" i="10"/>
  <c r="N754" i="10"/>
  <c r="I750" i="10"/>
  <c r="N746" i="10"/>
  <c r="I742" i="10"/>
  <c r="N738" i="10"/>
  <c r="I734" i="10"/>
  <c r="N730" i="10"/>
  <c r="I727" i="10"/>
  <c r="I723" i="10"/>
  <c r="I719" i="10"/>
  <c r="I715" i="10"/>
  <c r="I711" i="10"/>
  <c r="I707" i="10"/>
  <c r="M699" i="10"/>
  <c r="N699" i="10"/>
  <c r="M691" i="10"/>
  <c r="N691" i="10"/>
  <c r="M683" i="10"/>
  <c r="N683" i="10"/>
  <c r="N677" i="10"/>
  <c r="H655" i="10"/>
  <c r="I655" i="10"/>
  <c r="H648" i="10"/>
  <c r="I648" i="10"/>
  <c r="M646" i="10"/>
  <c r="N646" i="10"/>
  <c r="H626" i="10"/>
  <c r="I626" i="10"/>
  <c r="I616" i="10"/>
  <c r="I610" i="10"/>
  <c r="H602" i="10"/>
  <c r="I602" i="10"/>
  <c r="M599" i="10"/>
  <c r="N599" i="10"/>
  <c r="H584" i="10"/>
  <c r="I584" i="10"/>
  <c r="M582" i="10"/>
  <c r="N582" i="10"/>
  <c r="H573" i="10"/>
  <c r="I573" i="10"/>
  <c r="M561" i="10"/>
  <c r="N561" i="10"/>
  <c r="N548" i="10"/>
  <c r="M526" i="10"/>
  <c r="N526" i="10"/>
  <c r="I500" i="10"/>
  <c r="H500" i="10"/>
  <c r="I494" i="10"/>
  <c r="M491" i="10"/>
  <c r="N491" i="10"/>
  <c r="H427" i="10"/>
  <c r="I427" i="10"/>
  <c r="M414" i="10"/>
  <c r="N414" i="10"/>
  <c r="I413" i="10"/>
  <c r="H413" i="10"/>
  <c r="H410" i="10"/>
  <c r="I410" i="10"/>
  <c r="M407" i="10"/>
  <c r="N407" i="10"/>
  <c r="H373" i="10"/>
  <c r="I373" i="10"/>
  <c r="H370" i="10"/>
  <c r="I370" i="10"/>
  <c r="H350" i="10"/>
  <c r="I350" i="10"/>
  <c r="M702" i="10"/>
  <c r="N702" i="10"/>
  <c r="M698" i="10"/>
  <c r="N698" i="10"/>
  <c r="M694" i="10"/>
  <c r="N694" i="10"/>
  <c r="M690" i="10"/>
  <c r="N690" i="10"/>
  <c r="M659" i="10"/>
  <c r="N659" i="10"/>
  <c r="H538" i="10"/>
  <c r="I538" i="10"/>
  <c r="M518" i="10"/>
  <c r="N518" i="10"/>
  <c r="M462" i="10"/>
  <c r="N462" i="10"/>
  <c r="H454" i="10"/>
  <c r="I454" i="10"/>
  <c r="I336" i="10"/>
  <c r="H336" i="10"/>
  <c r="M89" i="10"/>
  <c r="N89" i="10"/>
  <c r="N8" i="10"/>
  <c r="M8" i="10"/>
  <c r="H670" i="10"/>
  <c r="I670" i="10"/>
  <c r="M667" i="10"/>
  <c r="N667" i="10"/>
  <c r="M648" i="10"/>
  <c r="N648" i="10"/>
  <c r="M634" i="10"/>
  <c r="N634" i="10"/>
  <c r="M602" i="10"/>
  <c r="N602" i="10"/>
  <c r="H562" i="10"/>
  <c r="I562" i="10"/>
  <c r="M543" i="10"/>
  <c r="N543" i="10"/>
  <c r="H527" i="10"/>
  <c r="I527" i="10"/>
  <c r="H503" i="10"/>
  <c r="I503" i="10"/>
  <c r="M500" i="10"/>
  <c r="N500" i="10"/>
  <c r="M478" i="10"/>
  <c r="N478" i="10"/>
  <c r="M431" i="10"/>
  <c r="N431" i="10"/>
  <c r="M401" i="10"/>
  <c r="N401" i="10"/>
  <c r="H366" i="10"/>
  <c r="I366" i="10"/>
  <c r="H254" i="10"/>
  <c r="I254" i="10"/>
  <c r="M213" i="10"/>
  <c r="N213" i="10"/>
  <c r="H105" i="10"/>
  <c r="I105" i="10"/>
  <c r="M93" i="10"/>
  <c r="N93" i="10"/>
  <c r="H91" i="10"/>
  <c r="I91" i="10"/>
  <c r="H72" i="10"/>
  <c r="I72" i="10"/>
  <c r="H67" i="10"/>
  <c r="I67" i="10"/>
  <c r="C790" i="10"/>
  <c r="D922" i="10"/>
  <c r="C812" i="10"/>
  <c r="C786" i="10"/>
  <c r="C754" i="10"/>
  <c r="C666" i="10"/>
  <c r="D618" i="10"/>
  <c r="C547" i="10"/>
  <c r="D502" i="10"/>
  <c r="C475" i="10"/>
  <c r="D468" i="10"/>
  <c r="D454" i="10"/>
  <c r="C355" i="10"/>
  <c r="D266" i="10"/>
  <c r="C248" i="10"/>
  <c r="C214" i="10"/>
  <c r="C184" i="10"/>
  <c r="D55" i="10"/>
  <c r="I959" i="10"/>
  <c r="I951" i="10"/>
  <c r="I943" i="10"/>
  <c r="I935" i="10"/>
  <c r="I927" i="10"/>
  <c r="I919" i="10"/>
  <c r="I911" i="10"/>
  <c r="I903" i="10"/>
  <c r="I895" i="10"/>
  <c r="I887" i="10"/>
  <c r="I879" i="10"/>
  <c r="I871" i="10"/>
  <c r="I863" i="10"/>
  <c r="I855" i="10"/>
  <c r="I847" i="10"/>
  <c r="I839" i="10"/>
  <c r="I831" i="10"/>
  <c r="I823" i="10"/>
  <c r="I815" i="10"/>
  <c r="I807" i="10"/>
  <c r="I799" i="10"/>
  <c r="I791" i="10"/>
  <c r="I783" i="10"/>
  <c r="I775" i="10"/>
  <c r="I767" i="10"/>
  <c r="I759" i="10"/>
  <c r="I751" i="10"/>
  <c r="I743" i="10"/>
  <c r="I735" i="10"/>
  <c r="N725" i="10"/>
  <c r="N721" i="10"/>
  <c r="N717" i="10"/>
  <c r="N713" i="10"/>
  <c r="N709" i="10"/>
  <c r="N701" i="10"/>
  <c r="H699" i="10"/>
  <c r="N693" i="10"/>
  <c r="H691" i="10"/>
  <c r="N685" i="10"/>
  <c r="H683" i="10"/>
  <c r="H663" i="10"/>
  <c r="I663" i="10"/>
  <c r="H637" i="10"/>
  <c r="I637" i="10"/>
  <c r="M631" i="10"/>
  <c r="N631" i="10"/>
  <c r="M617" i="10"/>
  <c r="N617" i="10"/>
  <c r="M607" i="10"/>
  <c r="N607" i="10"/>
  <c r="N601" i="10"/>
  <c r="I599" i="10"/>
  <c r="H591" i="10"/>
  <c r="I591" i="10"/>
  <c r="H567" i="10"/>
  <c r="I567" i="10"/>
  <c r="M564" i="10"/>
  <c r="N564" i="10"/>
  <c r="I556" i="10"/>
  <c r="H556" i="10"/>
  <c r="H547" i="10"/>
  <c r="I547" i="10"/>
  <c r="M540" i="10"/>
  <c r="N540" i="10"/>
  <c r="H539" i="10"/>
  <c r="I539" i="10"/>
  <c r="M523" i="10"/>
  <c r="N523" i="10"/>
  <c r="H515" i="10"/>
  <c r="I515" i="10"/>
  <c r="M512" i="10"/>
  <c r="N512" i="10"/>
  <c r="M476" i="10"/>
  <c r="N476" i="10"/>
  <c r="I475" i="10"/>
  <c r="H475" i="10"/>
  <c r="H467" i="10"/>
  <c r="I467" i="10"/>
  <c r="M463" i="10"/>
  <c r="N463" i="10"/>
  <c r="M442" i="10"/>
  <c r="N442" i="10"/>
  <c r="M433" i="10"/>
  <c r="N433" i="10"/>
  <c r="M422" i="10"/>
  <c r="N422" i="10"/>
  <c r="M418" i="10"/>
  <c r="N418" i="10"/>
  <c r="H387" i="10"/>
  <c r="I387" i="10"/>
  <c r="M358" i="10"/>
  <c r="N358" i="10"/>
  <c r="H354" i="10"/>
  <c r="I354" i="10"/>
  <c r="M351" i="10"/>
  <c r="N351" i="10"/>
  <c r="M647" i="10"/>
  <c r="N647" i="10"/>
  <c r="M583" i="10"/>
  <c r="N583" i="10"/>
  <c r="M519" i="10"/>
  <c r="N519" i="10"/>
  <c r="M465" i="10"/>
  <c r="N465" i="10"/>
  <c r="H459" i="10"/>
  <c r="I459" i="10"/>
  <c r="M410" i="10"/>
  <c r="N410" i="10"/>
  <c r="H395" i="10"/>
  <c r="I395" i="10"/>
  <c r="M386" i="10"/>
  <c r="N386" i="10"/>
  <c r="H363" i="10"/>
  <c r="I363" i="10"/>
  <c r="M354" i="10"/>
  <c r="N354" i="10"/>
  <c r="I328" i="10"/>
  <c r="H328" i="10"/>
  <c r="H206" i="10"/>
  <c r="I206" i="10"/>
  <c r="M171" i="10"/>
  <c r="N171" i="10"/>
  <c r="H167" i="10"/>
  <c r="I167" i="10"/>
  <c r="M150" i="10"/>
  <c r="N150" i="10"/>
  <c r="M591" i="10"/>
  <c r="N591" i="10"/>
  <c r="M527" i="10"/>
  <c r="N527" i="10"/>
  <c r="M482" i="10"/>
  <c r="N482" i="10"/>
  <c r="H460" i="10"/>
  <c r="I460" i="10"/>
  <c r="H455" i="10"/>
  <c r="I455" i="10"/>
  <c r="M446" i="10"/>
  <c r="N446" i="10"/>
  <c r="M441" i="10"/>
  <c r="N441" i="10"/>
  <c r="H435" i="10"/>
  <c r="I435" i="10"/>
  <c r="M430" i="10"/>
  <c r="N430" i="10"/>
  <c r="M426" i="10"/>
  <c r="N426" i="10"/>
  <c r="H403" i="10"/>
  <c r="I403" i="10"/>
  <c r="H390" i="10"/>
  <c r="I390" i="10"/>
  <c r="M377" i="10"/>
  <c r="N377" i="10"/>
  <c r="H371" i="10"/>
  <c r="I371" i="10"/>
  <c r="H358" i="10"/>
  <c r="I358" i="10"/>
  <c r="I329" i="10"/>
  <c r="H329" i="10"/>
  <c r="M317" i="10"/>
  <c r="N317" i="10"/>
  <c r="H314" i="10"/>
  <c r="I314" i="10"/>
  <c r="M303" i="10"/>
  <c r="N303" i="10"/>
  <c r="M264" i="10"/>
  <c r="N264" i="10"/>
  <c r="M219" i="10"/>
  <c r="N219" i="10"/>
  <c r="H215" i="10"/>
  <c r="I215" i="10"/>
  <c r="M187" i="10"/>
  <c r="N187" i="10"/>
  <c r="H183" i="10"/>
  <c r="I183" i="10"/>
  <c r="H159" i="10"/>
  <c r="I159" i="10"/>
  <c r="M142" i="10"/>
  <c r="N142" i="10"/>
  <c r="M133" i="10"/>
  <c r="N133" i="10"/>
  <c r="M615" i="10"/>
  <c r="N615" i="10"/>
  <c r="M551" i="10"/>
  <c r="N551" i="10"/>
  <c r="M487" i="10"/>
  <c r="N487" i="10"/>
  <c r="H468" i="10"/>
  <c r="I468" i="10"/>
  <c r="H463" i="10"/>
  <c r="I463" i="10"/>
  <c r="H448" i="10"/>
  <c r="I448" i="10"/>
  <c r="H443" i="10"/>
  <c r="I443" i="10"/>
  <c r="H418" i="10"/>
  <c r="I418" i="10"/>
  <c r="M415" i="10"/>
  <c r="N415" i="10"/>
  <c r="H394" i="10"/>
  <c r="I394" i="10"/>
  <c r="M391" i="10"/>
  <c r="N391" i="10"/>
  <c r="H362" i="10"/>
  <c r="I362" i="10"/>
  <c r="M359" i="10"/>
  <c r="N359" i="10"/>
  <c r="M339" i="10"/>
  <c r="N339" i="10"/>
  <c r="M333" i="10"/>
  <c r="N333" i="10"/>
  <c r="I332" i="10"/>
  <c r="H332" i="10"/>
  <c r="H321" i="10"/>
  <c r="I321" i="10"/>
  <c r="H319" i="10"/>
  <c r="I319" i="10"/>
  <c r="M639" i="10"/>
  <c r="N639" i="10"/>
  <c r="M575" i="10"/>
  <c r="N575" i="10"/>
  <c r="M511" i="10"/>
  <c r="N511" i="10"/>
  <c r="H471" i="10"/>
  <c r="I471" i="10"/>
  <c r="M454" i="10"/>
  <c r="N454" i="10"/>
  <c r="M449" i="10"/>
  <c r="N449" i="10"/>
  <c r="H446" i="10"/>
  <c r="I446" i="10"/>
  <c r="M438" i="10"/>
  <c r="N438" i="10"/>
  <c r="M434" i="10"/>
  <c r="N434" i="10"/>
  <c r="H426" i="10"/>
  <c r="I426" i="10"/>
  <c r="M423" i="10"/>
  <c r="N423" i="10"/>
  <c r="H379" i="10"/>
  <c r="I379" i="10"/>
  <c r="M374" i="10"/>
  <c r="N374" i="10"/>
  <c r="M370" i="10"/>
  <c r="N370" i="10"/>
  <c r="H341" i="10"/>
  <c r="I341" i="10"/>
  <c r="H310" i="10"/>
  <c r="I310" i="10"/>
  <c r="H305" i="10"/>
  <c r="I305" i="10"/>
  <c r="H303" i="10"/>
  <c r="I303" i="10"/>
  <c r="H298" i="10"/>
  <c r="I298" i="10"/>
  <c r="M366" i="10"/>
  <c r="N366" i="10"/>
  <c r="M362" i="10"/>
  <c r="N362" i="10"/>
  <c r="H346" i="10"/>
  <c r="I346" i="10"/>
  <c r="M343" i="10"/>
  <c r="N343" i="10"/>
  <c r="M331" i="10"/>
  <c r="N331" i="10"/>
  <c r="M325" i="10"/>
  <c r="N325" i="10"/>
  <c r="I324" i="10"/>
  <c r="H324" i="10"/>
  <c r="M308" i="10"/>
  <c r="N308" i="10"/>
  <c r="M296" i="10"/>
  <c r="N296" i="10"/>
  <c r="M270" i="10"/>
  <c r="N270" i="10"/>
  <c r="N247" i="10"/>
  <c r="M247" i="10"/>
  <c r="M225" i="10"/>
  <c r="N225" i="10"/>
  <c r="M177" i="10"/>
  <c r="N177" i="10"/>
  <c r="M153" i="10"/>
  <c r="N153" i="10"/>
  <c r="H152" i="10"/>
  <c r="I152" i="10"/>
  <c r="M206" i="10"/>
  <c r="N206" i="10"/>
  <c r="M190" i="10"/>
  <c r="N190" i="10"/>
  <c r="M127" i="10"/>
  <c r="N127" i="10"/>
  <c r="H458" i="10"/>
  <c r="I458" i="10"/>
  <c r="H450" i="10"/>
  <c r="I450" i="10"/>
  <c r="H442" i="10"/>
  <c r="I442" i="10"/>
  <c r="M439" i="10"/>
  <c r="N439" i="10"/>
  <c r="H411" i="10"/>
  <c r="I411" i="10"/>
  <c r="M398" i="10"/>
  <c r="N398" i="10"/>
  <c r="M394" i="10"/>
  <c r="N394" i="10"/>
  <c r="H378" i="10"/>
  <c r="I378" i="10"/>
  <c r="M375" i="10"/>
  <c r="N375" i="10"/>
  <c r="H347" i="10"/>
  <c r="I347" i="10"/>
  <c r="I340" i="10"/>
  <c r="H340" i="10"/>
  <c r="H318" i="10"/>
  <c r="I318" i="10"/>
  <c r="H313" i="10"/>
  <c r="I313" i="10"/>
  <c r="H311" i="10"/>
  <c r="I311" i="10"/>
  <c r="H306" i="10"/>
  <c r="I306" i="10"/>
  <c r="I290" i="10"/>
  <c r="H290" i="10"/>
  <c r="M230" i="10"/>
  <c r="N230" i="10"/>
  <c r="M209" i="10"/>
  <c r="N209" i="10"/>
  <c r="H469" i="10"/>
  <c r="I469" i="10"/>
  <c r="H461" i="10"/>
  <c r="I461" i="10"/>
  <c r="H453" i="10"/>
  <c r="I453" i="10"/>
  <c r="H445" i="10"/>
  <c r="I445" i="10"/>
  <c r="H419" i="10"/>
  <c r="I419" i="10"/>
  <c r="M406" i="10"/>
  <c r="N406" i="10"/>
  <c r="M402" i="10"/>
  <c r="N402" i="10"/>
  <c r="H386" i="10"/>
  <c r="I386" i="10"/>
  <c r="M383" i="10"/>
  <c r="N383" i="10"/>
  <c r="H355" i="10"/>
  <c r="I355" i="10"/>
  <c r="M342" i="10"/>
  <c r="N342" i="10"/>
  <c r="M327" i="10"/>
  <c r="N327" i="10"/>
  <c r="M319" i="10"/>
  <c r="N319" i="10"/>
  <c r="M300" i="10"/>
  <c r="N300" i="10"/>
  <c r="M286" i="10"/>
  <c r="N286" i="10"/>
  <c r="H251" i="10"/>
  <c r="I251" i="10"/>
  <c r="M239" i="10"/>
  <c r="N239" i="10"/>
  <c r="H238" i="10"/>
  <c r="I238" i="10"/>
  <c r="M233" i="10"/>
  <c r="N233" i="10"/>
  <c r="H232" i="10"/>
  <c r="I232" i="10"/>
  <c r="H316" i="10"/>
  <c r="I316" i="10"/>
  <c r="H308" i="10"/>
  <c r="I308" i="10"/>
  <c r="H300" i="10"/>
  <c r="I300" i="10"/>
  <c r="M292" i="10"/>
  <c r="N292" i="10"/>
  <c r="M277" i="10"/>
  <c r="N277" i="10"/>
  <c r="N268" i="10"/>
  <c r="M268" i="10"/>
  <c r="H267" i="10"/>
  <c r="I267" i="10"/>
  <c r="H264" i="10"/>
  <c r="I264" i="10"/>
  <c r="M259" i="10"/>
  <c r="N259" i="10"/>
  <c r="H190" i="10"/>
  <c r="I190" i="10"/>
  <c r="M148" i="10"/>
  <c r="N148" i="10"/>
  <c r="H126" i="10"/>
  <c r="I126" i="10"/>
  <c r="H117" i="10"/>
  <c r="I117" i="10"/>
  <c r="H317" i="10"/>
  <c r="I317" i="10"/>
  <c r="H309" i="10"/>
  <c r="I309" i="10"/>
  <c r="H301" i="10"/>
  <c r="I301" i="10"/>
  <c r="H286" i="10"/>
  <c r="I286" i="10"/>
  <c r="M281" i="10"/>
  <c r="N281" i="10"/>
  <c r="H280" i="10"/>
  <c r="I280" i="10"/>
  <c r="H271" i="10"/>
  <c r="I271" i="10"/>
  <c r="H262" i="10"/>
  <c r="I262" i="10"/>
  <c r="M257" i="10"/>
  <c r="N257" i="10"/>
  <c r="M251" i="10"/>
  <c r="N251" i="10"/>
  <c r="M241" i="10"/>
  <c r="N241" i="10"/>
  <c r="M235" i="10"/>
  <c r="N235" i="10"/>
  <c r="H231" i="10"/>
  <c r="I231" i="10"/>
  <c r="M214" i="10"/>
  <c r="N214" i="10"/>
  <c r="H175" i="10"/>
  <c r="I175" i="10"/>
  <c r="M158" i="10"/>
  <c r="N158" i="10"/>
  <c r="H108" i="10"/>
  <c r="I108" i="10"/>
  <c r="M101" i="10"/>
  <c r="N101" i="10"/>
  <c r="H320" i="10"/>
  <c r="I320" i="10"/>
  <c r="H312" i="10"/>
  <c r="I312" i="10"/>
  <c r="H304" i="10"/>
  <c r="I304" i="10"/>
  <c r="M293" i="10"/>
  <c r="N293" i="10"/>
  <c r="I289" i="10"/>
  <c r="H289" i="10"/>
  <c r="M273" i="10"/>
  <c r="N273" i="10"/>
  <c r="M217" i="10"/>
  <c r="N217" i="10"/>
  <c r="H216" i="10"/>
  <c r="I216" i="10"/>
  <c r="M180" i="10"/>
  <c r="N180" i="10"/>
  <c r="M161" i="10"/>
  <c r="N161" i="10"/>
  <c r="M134" i="10"/>
  <c r="N134" i="10"/>
  <c r="H127" i="10"/>
  <c r="I127" i="10"/>
  <c r="H85" i="10"/>
  <c r="I85" i="10"/>
  <c r="H315" i="10"/>
  <c r="I315" i="10"/>
  <c r="H307" i="10"/>
  <c r="I307" i="10"/>
  <c r="H299" i="10"/>
  <c r="I299" i="10"/>
  <c r="M285" i="10"/>
  <c r="N285" i="10"/>
  <c r="N279" i="10"/>
  <c r="M279" i="10"/>
  <c r="M223" i="10"/>
  <c r="N223" i="10"/>
  <c r="M196" i="10"/>
  <c r="N196" i="10"/>
  <c r="M143" i="10"/>
  <c r="N143" i="10"/>
  <c r="M137" i="10"/>
  <c r="N137" i="10"/>
  <c r="H136" i="10"/>
  <c r="I136" i="10"/>
  <c r="M132" i="10"/>
  <c r="N132" i="10"/>
  <c r="H255" i="10"/>
  <c r="I255" i="10"/>
  <c r="H239" i="10"/>
  <c r="I239" i="10"/>
  <c r="H199" i="10"/>
  <c r="I199" i="10"/>
  <c r="M174" i="10"/>
  <c r="N174" i="10"/>
  <c r="M164" i="10"/>
  <c r="N164" i="10"/>
  <c r="H143" i="10"/>
  <c r="I143" i="10"/>
  <c r="M121" i="10"/>
  <c r="N121" i="10"/>
  <c r="H120" i="10"/>
  <c r="I120" i="10"/>
  <c r="M105" i="10"/>
  <c r="N105" i="10"/>
  <c r="N67" i="10"/>
  <c r="M67" i="10"/>
  <c r="H296" i="10"/>
  <c r="H288" i="10"/>
  <c r="H287" i="10"/>
  <c r="I287" i="10"/>
  <c r="I270" i="10"/>
  <c r="H248" i="10"/>
  <c r="I248" i="10"/>
  <c r="H223" i="10"/>
  <c r="I223" i="10"/>
  <c r="M201" i="10"/>
  <c r="N201" i="10"/>
  <c r="H200" i="10"/>
  <c r="I200" i="10"/>
  <c r="M191" i="10"/>
  <c r="N191" i="10"/>
  <c r="N166" i="10"/>
  <c r="H151" i="10"/>
  <c r="I151" i="10"/>
  <c r="I142" i="10"/>
  <c r="M126" i="10"/>
  <c r="N126" i="10"/>
  <c r="N107" i="10"/>
  <c r="H99" i="10"/>
  <c r="I99" i="10"/>
  <c r="N95" i="10"/>
  <c r="M88" i="10"/>
  <c r="N88" i="10"/>
  <c r="N78" i="10"/>
  <c r="M78" i="10"/>
  <c r="M228" i="10"/>
  <c r="N228" i="10"/>
  <c r="H207" i="10"/>
  <c r="I207" i="10"/>
  <c r="M185" i="10"/>
  <c r="N185" i="10"/>
  <c r="H184" i="10"/>
  <c r="I184" i="10"/>
  <c r="M175" i="10"/>
  <c r="N175" i="10"/>
  <c r="H135" i="10"/>
  <c r="I135" i="10"/>
  <c r="M104" i="10"/>
  <c r="N104" i="10"/>
  <c r="M222" i="10"/>
  <c r="N222" i="10"/>
  <c r="M212" i="10"/>
  <c r="N212" i="10"/>
  <c r="H191" i="10"/>
  <c r="I191" i="10"/>
  <c r="M169" i="10"/>
  <c r="N169" i="10"/>
  <c r="H168" i="10"/>
  <c r="I168" i="10"/>
  <c r="M159" i="10"/>
  <c r="N159" i="10"/>
  <c r="M117" i="10"/>
  <c r="N117" i="10"/>
  <c r="M110" i="10"/>
  <c r="N110" i="10"/>
  <c r="H109" i="10"/>
  <c r="I109" i="10"/>
  <c r="M98" i="10"/>
  <c r="N98" i="10"/>
  <c r="H97" i="10"/>
  <c r="I97" i="10"/>
  <c r="H88" i="10"/>
  <c r="I88" i="10"/>
  <c r="H83" i="10"/>
  <c r="I83" i="10"/>
  <c r="N64" i="10"/>
  <c r="M64" i="10"/>
  <c r="N48" i="10"/>
  <c r="M48" i="10"/>
  <c r="N32" i="10"/>
  <c r="M32" i="10"/>
  <c r="N16" i="10"/>
  <c r="M16" i="10"/>
  <c r="H110" i="10"/>
  <c r="I110" i="10"/>
  <c r="H98" i="10"/>
  <c r="I98" i="10"/>
  <c r="M76" i="10"/>
  <c r="N76" i="10"/>
  <c r="H66" i="10"/>
  <c r="I66" i="10"/>
  <c r="H58" i="10"/>
  <c r="I58" i="10"/>
  <c r="H50" i="10"/>
  <c r="I50" i="10"/>
  <c r="H42" i="10"/>
  <c r="I42" i="10"/>
  <c r="H34" i="10"/>
  <c r="I34" i="10"/>
  <c r="H26" i="10"/>
  <c r="I26" i="10"/>
  <c r="H18" i="10"/>
  <c r="I18" i="10"/>
  <c r="H10" i="10"/>
  <c r="I10" i="10"/>
  <c r="I284" i="10"/>
  <c r="I276" i="10"/>
  <c r="I268" i="10"/>
  <c r="I260" i="10"/>
  <c r="I252" i="10"/>
  <c r="I244" i="10"/>
  <c r="I236" i="10"/>
  <c r="I228" i="10"/>
  <c r="I220" i="10"/>
  <c r="I212" i="10"/>
  <c r="I204" i="10"/>
  <c r="I196" i="10"/>
  <c r="I188" i="10"/>
  <c r="I180" i="10"/>
  <c r="I172" i="10"/>
  <c r="I164" i="10"/>
  <c r="I156" i="10"/>
  <c r="I148" i="10"/>
  <c r="I140" i="10"/>
  <c r="I132" i="10"/>
  <c r="I124" i="10"/>
  <c r="H78" i="10"/>
  <c r="I78" i="10"/>
  <c r="H73" i="10"/>
  <c r="I73" i="10"/>
  <c r="N68" i="10"/>
  <c r="I285" i="10"/>
  <c r="I277" i="10"/>
  <c r="I269" i="10"/>
  <c r="I261" i="10"/>
  <c r="I253" i="10"/>
  <c r="I245" i="10"/>
  <c r="I237" i="10"/>
  <c r="I229" i="10"/>
  <c r="I221" i="10"/>
  <c r="I213" i="10"/>
  <c r="I205" i="10"/>
  <c r="I197" i="10"/>
  <c r="I189" i="10"/>
  <c r="I181" i="10"/>
  <c r="I173" i="10"/>
  <c r="I165" i="10"/>
  <c r="I157" i="10"/>
  <c r="I149" i="10"/>
  <c r="I141" i="10"/>
  <c r="I133" i="10"/>
  <c r="I125" i="10"/>
  <c r="H111" i="10"/>
  <c r="I111" i="10"/>
  <c r="H94" i="10"/>
  <c r="I94" i="10"/>
  <c r="I89" i="10"/>
  <c r="H119" i="10"/>
  <c r="I119" i="10"/>
  <c r="H102" i="10"/>
  <c r="I102" i="10"/>
  <c r="H90" i="10"/>
  <c r="I90" i="10"/>
  <c r="M81" i="10"/>
  <c r="N81" i="10"/>
  <c r="H106" i="10"/>
  <c r="I106" i="10"/>
  <c r="H95" i="10"/>
  <c r="I95" i="10"/>
  <c r="H62" i="10"/>
  <c r="I62" i="10"/>
  <c r="H46" i="10"/>
  <c r="I46" i="10"/>
  <c r="H30" i="10"/>
  <c r="I30" i="10"/>
  <c r="H14" i="10"/>
  <c r="I14" i="10"/>
  <c r="I281" i="10"/>
  <c r="I273" i="10"/>
  <c r="I265" i="10"/>
  <c r="I257" i="10"/>
  <c r="I249" i="10"/>
  <c r="I241" i="10"/>
  <c r="I233" i="10"/>
  <c r="I225" i="10"/>
  <c r="I217" i="10"/>
  <c r="I209" i="10"/>
  <c r="I201" i="10"/>
  <c r="I193" i="10"/>
  <c r="I185" i="10"/>
  <c r="I177" i="10"/>
  <c r="I169" i="10"/>
  <c r="I161" i="10"/>
  <c r="I153" i="10"/>
  <c r="I145" i="10"/>
  <c r="I137" i="10"/>
  <c r="I129" i="10"/>
  <c r="I121" i="10"/>
  <c r="H114" i="10"/>
  <c r="I114" i="10"/>
  <c r="H118" i="10"/>
  <c r="I118" i="10"/>
  <c r="H70" i="10"/>
  <c r="I70" i="10"/>
  <c r="H54" i="10"/>
  <c r="I54" i="10"/>
  <c r="H38" i="10"/>
  <c r="I38" i="10"/>
  <c r="H22" i="10"/>
  <c r="I22" i="10"/>
  <c r="H6" i="10"/>
  <c r="I6" i="10"/>
  <c r="I282" i="10"/>
  <c r="I274" i="10"/>
  <c r="I266" i="10"/>
  <c r="I258" i="10"/>
  <c r="I250" i="10"/>
  <c r="I242" i="10"/>
  <c r="I234" i="10"/>
  <c r="I226" i="10"/>
  <c r="I218" i="10"/>
  <c r="I210" i="10"/>
  <c r="I202" i="10"/>
  <c r="I194" i="10"/>
  <c r="I186" i="10"/>
  <c r="I178" i="10"/>
  <c r="I170" i="10"/>
  <c r="I162" i="10"/>
  <c r="I154" i="10"/>
  <c r="I146" i="10"/>
  <c r="I138" i="10"/>
  <c r="I130" i="10"/>
  <c r="I122" i="10"/>
  <c r="H103" i="10"/>
  <c r="I103" i="10"/>
  <c r="H82" i="10"/>
  <c r="I82" i="10"/>
  <c r="M77" i="10"/>
  <c r="N77" i="10"/>
  <c r="H86" i="10"/>
  <c r="I86" i="10"/>
  <c r="H74" i="10"/>
  <c r="I74" i="10"/>
  <c r="M69" i="10"/>
  <c r="N69" i="10"/>
  <c r="H81" i="10"/>
  <c r="I81" i="10"/>
  <c r="M85" i="10"/>
  <c r="N85" i="10"/>
  <c r="M73" i="10"/>
  <c r="N73" i="10"/>
  <c r="H65" i="10"/>
  <c r="I65" i="10"/>
  <c r="H61" i="10"/>
  <c r="I61" i="10"/>
  <c r="H57" i="10"/>
  <c r="I57" i="10"/>
  <c r="H53" i="10"/>
  <c r="I53" i="10"/>
  <c r="H49" i="10"/>
  <c r="I49" i="10"/>
  <c r="H45" i="10"/>
  <c r="I45" i="10"/>
  <c r="H41" i="10"/>
  <c r="I41" i="10"/>
  <c r="H37" i="10"/>
  <c r="I37" i="10"/>
  <c r="H33" i="10"/>
  <c r="I33" i="10"/>
  <c r="H29" i="10"/>
  <c r="I29" i="10"/>
  <c r="H25" i="10"/>
  <c r="I25" i="10"/>
  <c r="H21" i="10"/>
  <c r="I21" i="10"/>
  <c r="H17" i="10"/>
  <c r="I17" i="10"/>
  <c r="H13" i="10"/>
  <c r="I13" i="10"/>
  <c r="H9" i="10"/>
  <c r="I9" i="10"/>
  <c r="H5" i="10"/>
  <c r="I5" i="10"/>
  <c r="H63" i="10"/>
  <c r="I63" i="10"/>
  <c r="H59" i="10"/>
  <c r="I59" i="10"/>
  <c r="H55" i="10"/>
  <c r="I55" i="10"/>
  <c r="H51" i="10"/>
  <c r="I51" i="10"/>
  <c r="H47" i="10"/>
  <c r="I47" i="10"/>
  <c r="H43" i="10"/>
  <c r="I43" i="10"/>
  <c r="H39" i="10"/>
  <c r="I39" i="10"/>
  <c r="H35" i="10"/>
  <c r="I35" i="10"/>
  <c r="H31" i="10"/>
  <c r="I31" i="10"/>
  <c r="H27" i="10"/>
  <c r="I27" i="10"/>
  <c r="H23" i="10"/>
  <c r="I23" i="10"/>
  <c r="H19" i="10"/>
  <c r="I19" i="10"/>
  <c r="H15" i="10"/>
  <c r="I15" i="10"/>
  <c r="H11" i="10"/>
  <c r="I11" i="10"/>
  <c r="H7" i="10"/>
  <c r="I7" i="10"/>
  <c r="N82" i="10"/>
  <c r="N74" i="10"/>
  <c r="N66" i="10"/>
  <c r="N62" i="10"/>
  <c r="N58" i="10"/>
  <c r="N54" i="10"/>
  <c r="N50" i="10"/>
  <c r="N46" i="10"/>
  <c r="N42" i="10"/>
  <c r="N38" i="10"/>
  <c r="N34" i="10"/>
  <c r="N30" i="10"/>
  <c r="N26" i="10"/>
  <c r="N22" i="10"/>
  <c r="N18" i="10"/>
  <c r="N14" i="10"/>
  <c r="N10" i="10"/>
  <c r="N6" i="10"/>
  <c r="I87" i="10"/>
  <c r="I79" i="10"/>
  <c r="I71" i="10"/>
  <c r="H64" i="10"/>
  <c r="I64" i="10"/>
  <c r="H60" i="10"/>
  <c r="I60" i="10"/>
  <c r="H56" i="10"/>
  <c r="I56" i="10"/>
  <c r="H52" i="10"/>
  <c r="I52" i="10"/>
  <c r="H48" i="10"/>
  <c r="I48" i="10"/>
  <c r="H44" i="10"/>
  <c r="I44" i="10"/>
  <c r="H40" i="10"/>
  <c r="I40" i="10"/>
  <c r="H36" i="10"/>
  <c r="I36" i="10"/>
  <c r="H32" i="10"/>
  <c r="I32" i="10"/>
  <c r="H28" i="10"/>
  <c r="I28" i="10"/>
  <c r="H24" i="10"/>
  <c r="I24" i="10"/>
  <c r="H20" i="10"/>
  <c r="I20" i="10"/>
  <c r="H16" i="10"/>
  <c r="I16" i="10"/>
  <c r="H12" i="10"/>
  <c r="I12" i="10"/>
  <c r="H8" i="10"/>
  <c r="I8" i="10"/>
  <c r="H4" i="10"/>
  <c r="I4" i="10"/>
  <c r="C353" i="10"/>
  <c r="C338" i="10"/>
  <c r="D250" i="10"/>
  <c r="C244" i="10"/>
  <c r="C212" i="10"/>
  <c r="C180" i="10"/>
  <c r="D150" i="10"/>
  <c r="D132" i="10"/>
  <c r="D33" i="10"/>
  <c r="C966" i="10"/>
  <c r="C932" i="10"/>
  <c r="D896" i="10"/>
  <c r="D868" i="10"/>
  <c r="D768" i="10"/>
  <c r="D594" i="10"/>
  <c r="C541" i="10"/>
  <c r="C529" i="10"/>
  <c r="C522" i="10"/>
  <c r="C519" i="10"/>
  <c r="C477" i="10"/>
  <c r="C402" i="10"/>
  <c r="C393" i="10"/>
  <c r="D362" i="10"/>
  <c r="C359" i="10"/>
  <c r="D350" i="10"/>
  <c r="D194" i="10"/>
  <c r="C160" i="10"/>
  <c r="D153" i="10"/>
  <c r="C142" i="10"/>
  <c r="D135" i="10"/>
  <c r="C116" i="10"/>
  <c r="D102" i="10"/>
  <c r="D916" i="10"/>
  <c r="D840" i="10"/>
  <c r="D808" i="10"/>
  <c r="D662" i="10"/>
  <c r="D596" i="10"/>
  <c r="D538" i="10"/>
  <c r="D352" i="10"/>
  <c r="D280" i="10"/>
  <c r="D232" i="10"/>
  <c r="D118" i="10"/>
  <c r="D58" i="10"/>
  <c r="D26" i="10"/>
  <c r="D972" i="10"/>
  <c r="C864" i="10"/>
  <c r="C850" i="10"/>
  <c r="C798" i="10"/>
  <c r="D780" i="10"/>
  <c r="C690" i="10"/>
  <c r="C637" i="10"/>
  <c r="D564" i="10"/>
  <c r="C543" i="10"/>
  <c r="D540" i="10"/>
  <c r="C521" i="10"/>
  <c r="D518" i="10"/>
  <c r="D500" i="10"/>
  <c r="D494" i="10"/>
  <c r="C476" i="10"/>
  <c r="D466" i="10"/>
  <c r="C457" i="10"/>
  <c r="C446" i="10"/>
  <c r="C419" i="10"/>
  <c r="C413" i="10"/>
  <c r="C401" i="10"/>
  <c r="C395" i="10"/>
  <c r="D372" i="10"/>
  <c r="D366" i="10"/>
  <c r="C349" i="10"/>
  <c r="C329" i="10"/>
  <c r="D322" i="10"/>
  <c r="C316" i="10"/>
  <c r="C196" i="10"/>
  <c r="D172" i="10"/>
  <c r="D159" i="10"/>
  <c r="D141" i="10"/>
  <c r="D124" i="10"/>
  <c r="D94" i="10"/>
  <c r="D84" i="10"/>
  <c r="D45" i="10"/>
  <c r="D1000" i="10"/>
  <c r="D938" i="10"/>
  <c r="D630" i="10"/>
  <c r="C982" i="10"/>
  <c r="C958" i="10"/>
  <c r="C908" i="10"/>
  <c r="D888" i="10"/>
  <c r="C836" i="10"/>
  <c r="C822" i="10"/>
  <c r="D804" i="10"/>
  <c r="C794" i="10"/>
  <c r="D760" i="10"/>
  <c r="D746" i="10"/>
  <c r="C736" i="10"/>
  <c r="C704" i="10"/>
  <c r="D668" i="10"/>
  <c r="C589" i="10"/>
  <c r="C573" i="10"/>
  <c r="C549" i="10"/>
  <c r="C546" i="10"/>
  <c r="D506" i="10"/>
  <c r="C488" i="10"/>
  <c r="C308" i="10"/>
  <c r="C276" i="10"/>
  <c r="D202" i="10"/>
  <c r="D87" i="10"/>
  <c r="D81" i="10"/>
  <c r="C78" i="10"/>
  <c r="D23" i="10"/>
  <c r="C788" i="10"/>
  <c r="D788" i="10"/>
  <c r="C556" i="10"/>
  <c r="D556" i="10"/>
  <c r="C98" i="10"/>
  <c r="D98" i="10"/>
  <c r="C60" i="10"/>
  <c r="D60" i="10"/>
  <c r="C968" i="10"/>
  <c r="D968" i="10"/>
  <c r="D902" i="10"/>
  <c r="C902" i="10"/>
  <c r="D862" i="10"/>
  <c r="C862" i="10"/>
  <c r="C664" i="10"/>
  <c r="D664" i="10"/>
  <c r="C354" i="10"/>
  <c r="D354" i="10"/>
  <c r="D346" i="10"/>
  <c r="C346" i="10"/>
  <c r="C154" i="10"/>
  <c r="D154" i="10"/>
  <c r="C13" i="10"/>
  <c r="D13" i="10"/>
  <c r="D667" i="10"/>
  <c r="C667" i="10"/>
  <c r="D507" i="10"/>
  <c r="C507" i="10"/>
  <c r="D459" i="10"/>
  <c r="C459" i="10"/>
  <c r="D424" i="10"/>
  <c r="C424" i="10"/>
  <c r="C137" i="10"/>
  <c r="D137" i="10"/>
  <c r="C104" i="10"/>
  <c r="D104" i="10"/>
  <c r="C25" i="10"/>
  <c r="D25" i="10"/>
  <c r="C874" i="10"/>
  <c r="D874" i="10"/>
  <c r="D672" i="10"/>
  <c r="D619" i="10"/>
  <c r="C619" i="10"/>
  <c r="C616" i="10"/>
  <c r="D616" i="10"/>
  <c r="C562" i="10"/>
  <c r="D562" i="10"/>
  <c r="C548" i="10"/>
  <c r="D548" i="10"/>
  <c r="D465" i="10"/>
  <c r="C465" i="10"/>
  <c r="D427" i="10"/>
  <c r="C427" i="10"/>
  <c r="D371" i="10"/>
  <c r="C371" i="10"/>
  <c r="C304" i="10"/>
  <c r="D304" i="10"/>
  <c r="C256" i="10"/>
  <c r="D256" i="10"/>
  <c r="C110" i="10"/>
  <c r="D110" i="10"/>
  <c r="C72" i="10"/>
  <c r="D72" i="10"/>
  <c r="C3" i="10"/>
  <c r="C996" i="10"/>
  <c r="D946" i="10"/>
  <c r="D928" i="10"/>
  <c r="C928" i="10"/>
  <c r="D924" i="10"/>
  <c r="C914" i="10"/>
  <c r="D860" i="10"/>
  <c r="D796" i="10"/>
  <c r="D742" i="10"/>
  <c r="C742" i="10"/>
  <c r="D728" i="10"/>
  <c r="C722" i="10"/>
  <c r="C692" i="10"/>
  <c r="D692" i="10"/>
  <c r="C678" i="10"/>
  <c r="D635" i="10"/>
  <c r="C635" i="10"/>
  <c r="C605" i="10"/>
  <c r="C602" i="10"/>
  <c r="C574" i="10"/>
  <c r="D574" i="10"/>
  <c r="C571" i="10"/>
  <c r="C550" i="10"/>
  <c r="C514" i="10"/>
  <c r="D514" i="10"/>
  <c r="C482" i="10"/>
  <c r="D482" i="10"/>
  <c r="D470" i="10"/>
  <c r="C461" i="10"/>
  <c r="C429" i="10"/>
  <c r="C310" i="10"/>
  <c r="C224" i="10"/>
  <c r="C176" i="10"/>
  <c r="D176" i="10"/>
  <c r="C140" i="10"/>
  <c r="D140" i="10"/>
  <c r="D109" i="10"/>
  <c r="D64" i="10"/>
  <c r="C30" i="10"/>
  <c r="D30" i="10"/>
  <c r="C450" i="10"/>
  <c r="D450" i="10"/>
  <c r="D292" i="10"/>
  <c r="C292" i="10"/>
  <c r="C240" i="10"/>
  <c r="D240" i="10"/>
  <c r="C128" i="10"/>
  <c r="D128" i="10"/>
  <c r="D559" i="10"/>
  <c r="C559" i="10"/>
  <c r="C534" i="10"/>
  <c r="D534" i="10"/>
  <c r="D501" i="10"/>
  <c r="C501" i="10"/>
  <c r="C406" i="10"/>
  <c r="D406" i="10"/>
  <c r="C298" i="10"/>
  <c r="D298" i="10"/>
  <c r="D134" i="10"/>
  <c r="C134" i="10"/>
  <c r="C670" i="10"/>
  <c r="D670" i="10"/>
  <c r="D504" i="10"/>
  <c r="C504" i="10"/>
  <c r="D453" i="10"/>
  <c r="C453" i="10"/>
  <c r="C208" i="10"/>
  <c r="D208" i="10"/>
  <c r="D978" i="10"/>
  <c r="C978" i="10"/>
  <c r="D918" i="10"/>
  <c r="C918" i="10"/>
  <c r="C810" i="10"/>
  <c r="D810" i="10"/>
  <c r="D986" i="10"/>
  <c r="D936" i="10"/>
  <c r="D930" i="10"/>
  <c r="C880" i="10"/>
  <c r="D880" i="10"/>
  <c r="C816" i="10"/>
  <c r="D816" i="10"/>
  <c r="D674" i="10"/>
  <c r="C554" i="10"/>
  <c r="D554" i="10"/>
  <c r="D516" i="10"/>
  <c r="D441" i="10"/>
  <c r="C441" i="10"/>
  <c r="C432" i="10"/>
  <c r="D432" i="10"/>
  <c r="D373" i="10"/>
  <c r="C373" i="10"/>
  <c r="C272" i="10"/>
  <c r="D272" i="10"/>
  <c r="D228" i="10"/>
  <c r="C228" i="10"/>
  <c r="C113" i="10"/>
  <c r="D113" i="10"/>
  <c r="C36" i="10"/>
  <c r="D36" i="10"/>
  <c r="C952" i="10"/>
  <c r="D952" i="10"/>
  <c r="C714" i="10"/>
  <c r="D714" i="10"/>
  <c r="C852" i="10"/>
  <c r="D852" i="10"/>
  <c r="C16" i="10"/>
  <c r="D16" i="10"/>
  <c r="C992" i="10"/>
  <c r="D882" i="10"/>
  <c r="D818" i="10"/>
  <c r="C698" i="10"/>
  <c r="D698" i="10"/>
  <c r="C694" i="10"/>
  <c r="C640" i="10"/>
  <c r="D640" i="10"/>
  <c r="D620" i="10"/>
  <c r="D598" i="10"/>
  <c r="D524" i="10"/>
  <c r="C444" i="10"/>
  <c r="D444" i="10"/>
  <c r="C440" i="10"/>
  <c r="D394" i="10"/>
  <c r="C330" i="10"/>
  <c r="D330" i="10"/>
  <c r="C278" i="10"/>
  <c r="C234" i="10"/>
  <c r="D234" i="10"/>
  <c r="C182" i="10"/>
  <c r="D182" i="10"/>
  <c r="C152" i="10"/>
  <c r="D152" i="10"/>
  <c r="D148" i="10"/>
  <c r="D145" i="10"/>
  <c r="D77" i="10"/>
  <c r="C926" i="10"/>
  <c r="D886" i="10"/>
  <c r="C886" i="10"/>
  <c r="C832" i="10"/>
  <c r="D832" i="10"/>
  <c r="D758" i="10"/>
  <c r="C758" i="10"/>
  <c r="D730" i="10"/>
  <c r="C710" i="10"/>
  <c r="C652" i="10"/>
  <c r="D652" i="10"/>
  <c r="C623" i="10"/>
  <c r="D610" i="10"/>
  <c r="C586" i="10"/>
  <c r="D586" i="10"/>
  <c r="C528" i="10"/>
  <c r="D528" i="10"/>
  <c r="D499" i="10"/>
  <c r="C499" i="10"/>
  <c r="D490" i="10"/>
  <c r="C487" i="10"/>
  <c r="C484" i="10"/>
  <c r="D484" i="10"/>
  <c r="C443" i="10"/>
  <c r="C400" i="10"/>
  <c r="D400" i="10"/>
  <c r="C391" i="10"/>
  <c r="D340" i="10"/>
  <c r="C340" i="10"/>
  <c r="D332" i="10"/>
  <c r="C288" i="10"/>
  <c r="C230" i="10"/>
  <c r="C192" i="10"/>
  <c r="D192" i="10"/>
  <c r="C125" i="10"/>
  <c r="D125" i="10"/>
  <c r="C80" i="10"/>
  <c r="D80" i="10"/>
  <c r="C47" i="10"/>
  <c r="D47" i="10"/>
  <c r="C44" i="10"/>
  <c r="D38" i="10"/>
  <c r="C912" i="10"/>
  <c r="D912" i="10"/>
  <c r="C842" i="10"/>
  <c r="D842" i="10"/>
  <c r="C628" i="10"/>
  <c r="D628" i="10"/>
  <c r="C568" i="10"/>
  <c r="D568" i="10"/>
  <c r="D474" i="10"/>
  <c r="C474" i="10"/>
  <c r="C462" i="10"/>
  <c r="D462" i="10"/>
  <c r="C420" i="10"/>
  <c r="D420" i="10"/>
  <c r="D365" i="10"/>
  <c r="C365" i="10"/>
  <c r="C984" i="10"/>
  <c r="D984" i="10"/>
  <c r="C892" i="10"/>
  <c r="D892" i="10"/>
  <c r="C784" i="10"/>
  <c r="D784" i="10"/>
  <c r="C764" i="10"/>
  <c r="D764" i="10"/>
  <c r="C658" i="10"/>
  <c r="D658" i="10"/>
  <c r="D170" i="10"/>
  <c r="C170" i="10"/>
  <c r="C50" i="10"/>
  <c r="D50" i="10"/>
  <c r="D948" i="10"/>
  <c r="C948" i="10"/>
  <c r="D942" i="10"/>
  <c r="C942" i="10"/>
  <c r="C898" i="10"/>
  <c r="D898" i="10"/>
  <c r="D870" i="10"/>
  <c r="C870" i="10"/>
  <c r="D848" i="10"/>
  <c r="C848" i="10"/>
  <c r="C828" i="10"/>
  <c r="D828" i="10"/>
  <c r="D806" i="10"/>
  <c r="C806" i="10"/>
  <c r="C770" i="10"/>
  <c r="D770" i="10"/>
  <c r="C732" i="10"/>
  <c r="D732" i="10"/>
  <c r="D634" i="10"/>
  <c r="C634" i="10"/>
  <c r="C606" i="10"/>
  <c r="D606" i="10"/>
  <c r="C576" i="10"/>
  <c r="D576" i="10"/>
  <c r="D536" i="10"/>
  <c r="C536" i="10"/>
  <c r="D533" i="10"/>
  <c r="C533" i="10"/>
  <c r="D423" i="10"/>
  <c r="C423" i="10"/>
  <c r="D56" i="10"/>
  <c r="C56" i="10"/>
  <c r="C970" i="10"/>
  <c r="D970" i="10"/>
  <c r="D834" i="10"/>
  <c r="C834" i="10"/>
  <c r="C700" i="10"/>
  <c r="D700" i="10"/>
  <c r="D582" i="10"/>
  <c r="C582" i="10"/>
  <c r="D385" i="10"/>
  <c r="C385" i="10"/>
  <c r="D976" i="10"/>
  <c r="C976" i="10"/>
  <c r="C884" i="10"/>
  <c r="D884" i="10"/>
  <c r="D878" i="10"/>
  <c r="C878" i="10"/>
  <c r="D814" i="10"/>
  <c r="C814" i="10"/>
  <c r="C712" i="10"/>
  <c r="D712" i="10"/>
  <c r="D677" i="10"/>
  <c r="C677" i="10"/>
  <c r="D671" i="10"/>
  <c r="C671" i="10"/>
  <c r="D587" i="10"/>
  <c r="C587" i="10"/>
  <c r="C512" i="10"/>
  <c r="D512" i="10"/>
  <c r="C312" i="10"/>
  <c r="D312" i="10"/>
  <c r="C956" i="10"/>
  <c r="D956" i="10"/>
  <c r="C906" i="10"/>
  <c r="D906" i="10"/>
  <c r="C820" i="10"/>
  <c r="D820" i="10"/>
  <c r="C792" i="10"/>
  <c r="D792" i="10"/>
  <c r="D750" i="10"/>
  <c r="C750" i="10"/>
  <c r="C680" i="10"/>
  <c r="D680" i="10"/>
  <c r="C644" i="10"/>
  <c r="D644" i="10"/>
  <c r="C218" i="10"/>
  <c r="D218" i="10"/>
  <c r="D686" i="10"/>
  <c r="C686" i="10"/>
  <c r="D998" i="10"/>
  <c r="C998" i="10"/>
  <c r="C920" i="10"/>
  <c r="D920" i="10"/>
  <c r="C744" i="10"/>
  <c r="D744" i="10"/>
  <c r="C552" i="10"/>
  <c r="D552" i="10"/>
  <c r="D962" i="10"/>
  <c r="C962" i="10"/>
  <c r="D934" i="10"/>
  <c r="C934" i="10"/>
  <c r="C856" i="10"/>
  <c r="D856" i="10"/>
  <c r="C778" i="10"/>
  <c r="D778" i="10"/>
  <c r="D718" i="10"/>
  <c r="C718" i="10"/>
  <c r="D655" i="10"/>
  <c r="C655" i="10"/>
  <c r="C622" i="10"/>
  <c r="D622" i="10"/>
  <c r="C604" i="10"/>
  <c r="D604" i="10"/>
  <c r="C592" i="10"/>
  <c r="D592" i="10"/>
  <c r="D517" i="10"/>
  <c r="C517" i="10"/>
  <c r="D565" i="10"/>
  <c r="C565" i="10"/>
  <c r="C508" i="10"/>
  <c r="D508" i="10"/>
  <c r="D489" i="10"/>
  <c r="C489" i="10"/>
  <c r="D447" i="10"/>
  <c r="C447" i="10"/>
  <c r="D409" i="10"/>
  <c r="C409" i="10"/>
  <c r="C356" i="10"/>
  <c r="D356" i="10"/>
  <c r="D351" i="10"/>
  <c r="C351" i="10"/>
  <c r="C274" i="10"/>
  <c r="D274" i="10"/>
  <c r="C190" i="10"/>
  <c r="D190" i="10"/>
  <c r="C157" i="10"/>
  <c r="D157" i="10"/>
  <c r="C122" i="10"/>
  <c r="D122" i="10"/>
  <c r="C119" i="10"/>
  <c r="D119" i="10"/>
  <c r="C76" i="10"/>
  <c r="D76" i="10"/>
  <c r="C73" i="10"/>
  <c r="D73" i="10"/>
  <c r="D22" i="10"/>
  <c r="C22" i="10"/>
  <c r="C838" i="10"/>
  <c r="C774" i="10"/>
  <c r="C734" i="10"/>
  <c r="C702" i="10"/>
  <c r="C646" i="10"/>
  <c r="C621" i="10"/>
  <c r="C591" i="10"/>
  <c r="C570" i="10"/>
  <c r="D551" i="10"/>
  <c r="C551" i="10"/>
  <c r="C532" i="10"/>
  <c r="D532" i="10"/>
  <c r="D527" i="10"/>
  <c r="C527" i="10"/>
  <c r="D497" i="10"/>
  <c r="C497" i="10"/>
  <c r="C485" i="10"/>
  <c r="D473" i="10"/>
  <c r="C473" i="10"/>
  <c r="C452" i="10"/>
  <c r="C408" i="10"/>
  <c r="C389" i="10"/>
  <c r="D387" i="10"/>
  <c r="C387" i="10"/>
  <c r="C378" i="10"/>
  <c r="D378" i="10"/>
  <c r="D375" i="10"/>
  <c r="C375" i="10"/>
  <c r="C314" i="10"/>
  <c r="D282" i="10"/>
  <c r="C151" i="10"/>
  <c r="D151" i="10"/>
  <c r="C136" i="10"/>
  <c r="D136" i="10"/>
  <c r="C92" i="10"/>
  <c r="D89" i="10"/>
  <c r="D86" i="10"/>
  <c r="C15" i="10"/>
  <c r="D15" i="10"/>
  <c r="C974" i="10"/>
  <c r="C910" i="10"/>
  <c r="C846" i="10"/>
  <c r="C782" i="10"/>
  <c r="D748" i="10"/>
  <c r="D716" i="10"/>
  <c r="D684" i="10"/>
  <c r="C676" i="10"/>
  <c r="D676" i="10"/>
  <c r="C651" i="10"/>
  <c r="D632" i="10"/>
  <c r="C624" i="10"/>
  <c r="D624" i="10"/>
  <c r="C613" i="10"/>
  <c r="D597" i="10"/>
  <c r="C597" i="10"/>
  <c r="D575" i="10"/>
  <c r="C575" i="10"/>
  <c r="D558" i="10"/>
  <c r="D542" i="10"/>
  <c r="C531" i="10"/>
  <c r="D526" i="10"/>
  <c r="C510" i="10"/>
  <c r="C493" i="10"/>
  <c r="D455" i="10"/>
  <c r="C455" i="10"/>
  <c r="C449" i="10"/>
  <c r="C438" i="10"/>
  <c r="D438" i="10"/>
  <c r="C435" i="10"/>
  <c r="D433" i="10"/>
  <c r="C433" i="10"/>
  <c r="C416" i="10"/>
  <c r="D397" i="10"/>
  <c r="C397" i="10"/>
  <c r="D392" i="10"/>
  <c r="C392" i="10"/>
  <c r="D374" i="10"/>
  <c r="C336" i="10"/>
  <c r="D336" i="10"/>
  <c r="C286" i="10"/>
  <c r="D286" i="10"/>
  <c r="C242" i="10"/>
  <c r="D242" i="10"/>
  <c r="D236" i="10"/>
  <c r="C236" i="10"/>
  <c r="D226" i="10"/>
  <c r="C198" i="10"/>
  <c r="C162" i="10"/>
  <c r="D162" i="10"/>
  <c r="C156" i="10"/>
  <c r="D156" i="10"/>
  <c r="C127" i="10"/>
  <c r="D127" i="10"/>
  <c r="D97" i="10"/>
  <c r="C95" i="10"/>
  <c r="D95" i="10"/>
  <c r="C48" i="10"/>
  <c r="C29" i="10"/>
  <c r="D29" i="10"/>
  <c r="C486" i="10"/>
  <c r="D486" i="10"/>
  <c r="D333" i="10"/>
  <c r="C333" i="10"/>
  <c r="C10" i="10"/>
  <c r="D10" i="10"/>
  <c r="D361" i="10"/>
  <c r="C361" i="10"/>
  <c r="C34" i="10"/>
  <c r="D34" i="10"/>
  <c r="C656" i="10"/>
  <c r="D656" i="10"/>
  <c r="D629" i="10"/>
  <c r="C629" i="10"/>
  <c r="D607" i="10"/>
  <c r="C607" i="10"/>
  <c r="C580" i="10"/>
  <c r="D580" i="10"/>
  <c r="D553" i="10"/>
  <c r="C553" i="10"/>
  <c r="D545" i="10"/>
  <c r="C545" i="10"/>
  <c r="D537" i="10"/>
  <c r="C537" i="10"/>
  <c r="C460" i="10"/>
  <c r="D460" i="10"/>
  <c r="C380" i="10"/>
  <c r="D380" i="10"/>
  <c r="C254" i="10"/>
  <c r="D254" i="10"/>
  <c r="C210" i="10"/>
  <c r="D210" i="10"/>
  <c r="D204" i="10"/>
  <c r="C204" i="10"/>
  <c r="C138" i="10"/>
  <c r="D138" i="10"/>
  <c r="C65" i="10"/>
  <c r="D65" i="10"/>
  <c r="C54" i="10"/>
  <c r="D54" i="10"/>
  <c r="C496" i="10"/>
  <c r="D496" i="10"/>
  <c r="D472" i="10"/>
  <c r="C472" i="10"/>
  <c r="C106" i="10"/>
  <c r="D106" i="10"/>
  <c r="D515" i="10"/>
  <c r="C515" i="10"/>
  <c r="D463" i="10"/>
  <c r="C463" i="10"/>
  <c r="D442" i="10"/>
  <c r="C404" i="10"/>
  <c r="D404" i="10"/>
  <c r="D399" i="10"/>
  <c r="C399" i="10"/>
  <c r="D344" i="10"/>
  <c r="C344" i="10"/>
  <c r="C326" i="10"/>
  <c r="D326" i="10"/>
  <c r="D206" i="10"/>
  <c r="C167" i="10"/>
  <c r="D167" i="10"/>
  <c r="C143" i="10"/>
  <c r="D143" i="10"/>
  <c r="C111" i="10"/>
  <c r="D111" i="10"/>
  <c r="C105" i="10"/>
  <c r="D105" i="10"/>
  <c r="C88" i="10"/>
  <c r="D88" i="10"/>
  <c r="D467" i="10"/>
  <c r="C467" i="10"/>
  <c r="C414" i="10"/>
  <c r="D414" i="10"/>
  <c r="D268" i="10"/>
  <c r="C268" i="10"/>
  <c r="D513" i="10"/>
  <c r="C513" i="10"/>
  <c r="D469" i="10"/>
  <c r="C469" i="10"/>
  <c r="D421" i="10"/>
  <c r="C421" i="10"/>
  <c r="C358" i="10"/>
  <c r="D358" i="10"/>
  <c r="C320" i="10"/>
  <c r="D320" i="10"/>
  <c r="C100" i="10"/>
  <c r="D100" i="10"/>
  <c r="D661" i="10"/>
  <c r="C661" i="10"/>
  <c r="D639" i="10"/>
  <c r="C639" i="10"/>
  <c r="C612" i="10"/>
  <c r="D612" i="10"/>
  <c r="C560" i="10"/>
  <c r="D560" i="10"/>
  <c r="C544" i="10"/>
  <c r="D544" i="10"/>
  <c r="D525" i="10"/>
  <c r="C525" i="10"/>
  <c r="D520" i="10"/>
  <c r="C520" i="10"/>
  <c r="D509" i="10"/>
  <c r="C509" i="10"/>
  <c r="D503" i="10"/>
  <c r="C503" i="10"/>
  <c r="C481" i="10"/>
  <c r="D479" i="10"/>
  <c r="C479" i="10"/>
  <c r="C448" i="10"/>
  <c r="D448" i="10"/>
  <c r="D445" i="10"/>
  <c r="C445" i="10"/>
  <c r="C426" i="10"/>
  <c r="D426" i="10"/>
  <c r="D415" i="10"/>
  <c r="C415" i="10"/>
  <c r="C403" i="10"/>
  <c r="C382" i="10"/>
  <c r="C368" i="10"/>
  <c r="D368" i="10"/>
  <c r="C306" i="10"/>
  <c r="D306" i="10"/>
  <c r="D300" i="10"/>
  <c r="C300" i="10"/>
  <c r="D290" i="10"/>
  <c r="C262" i="10"/>
  <c r="C222" i="10"/>
  <c r="D222" i="10"/>
  <c r="C178" i="10"/>
  <c r="D178" i="10"/>
  <c r="D175" i="10"/>
  <c r="C173" i="10"/>
  <c r="D173" i="10"/>
  <c r="D166" i="10"/>
  <c r="D114" i="10"/>
  <c r="C114" i="10"/>
  <c r="C68" i="10"/>
  <c r="D68" i="10"/>
  <c r="C39" i="10"/>
  <c r="D39" i="10"/>
  <c r="D495" i="10"/>
  <c r="C495" i="10"/>
  <c r="C456" i="10"/>
  <c r="C451" i="10"/>
  <c r="C439" i="10"/>
  <c r="D422" i="10"/>
  <c r="C405" i="10"/>
  <c r="C381" i="10"/>
  <c r="C369" i="10"/>
  <c r="D367" i="10"/>
  <c r="C367" i="10"/>
  <c r="C345" i="10"/>
  <c r="D334" i="10"/>
  <c r="C324" i="10"/>
  <c r="C284" i="10"/>
  <c r="C252" i="10"/>
  <c r="C220" i="10"/>
  <c r="C188" i="10"/>
  <c r="C158" i="10"/>
  <c r="D144" i="10"/>
  <c r="C129" i="10"/>
  <c r="D129" i="10"/>
  <c r="D61" i="10"/>
  <c r="D20" i="10"/>
  <c r="C112" i="10"/>
  <c r="D112" i="10"/>
  <c r="C66" i="10"/>
  <c r="D66" i="10"/>
  <c r="C17" i="10"/>
  <c r="D17" i="10"/>
  <c r="D511" i="10"/>
  <c r="C511" i="10"/>
  <c r="D383" i="10"/>
  <c r="C383" i="10"/>
  <c r="D339" i="10"/>
  <c r="C339" i="10"/>
  <c r="C168" i="10"/>
  <c r="D168" i="10"/>
  <c r="C93" i="10"/>
  <c r="D93" i="10"/>
  <c r="C49" i="10"/>
  <c r="D49" i="10"/>
  <c r="D431" i="10"/>
  <c r="C431" i="10"/>
  <c r="C146" i="10"/>
  <c r="D146" i="10"/>
  <c r="C71" i="10"/>
  <c r="D71" i="10"/>
  <c r="C999" i="10"/>
  <c r="D999" i="10"/>
  <c r="C991" i="10"/>
  <c r="D991" i="10"/>
  <c r="C983" i="10"/>
  <c r="D983" i="10"/>
  <c r="C975" i="10"/>
  <c r="D975" i="10"/>
  <c r="C967" i="10"/>
  <c r="D967" i="10"/>
  <c r="C959" i="10"/>
  <c r="D959" i="10"/>
  <c r="C951" i="10"/>
  <c r="D951" i="10"/>
  <c r="C943" i="10"/>
  <c r="D943" i="10"/>
  <c r="C935" i="10"/>
  <c r="D935" i="10"/>
  <c r="C927" i="10"/>
  <c r="D927" i="10"/>
  <c r="C919" i="10"/>
  <c r="D919" i="10"/>
  <c r="C911" i="10"/>
  <c r="D911" i="10"/>
  <c r="C903" i="10"/>
  <c r="D903" i="10"/>
  <c r="C895" i="10"/>
  <c r="D895" i="10"/>
  <c r="C887" i="10"/>
  <c r="D887" i="10"/>
  <c r="C879" i="10"/>
  <c r="D879" i="10"/>
  <c r="C871" i="10"/>
  <c r="D871" i="10"/>
  <c r="C863" i="10"/>
  <c r="D863" i="10"/>
  <c r="C855" i="10"/>
  <c r="D855" i="10"/>
  <c r="C847" i="10"/>
  <c r="D847" i="10"/>
  <c r="C839" i="10"/>
  <c r="D839" i="10"/>
  <c r="C831" i="10"/>
  <c r="D831" i="10"/>
  <c r="C823" i="10"/>
  <c r="D823" i="10"/>
  <c r="C815" i="10"/>
  <c r="D815" i="10"/>
  <c r="C807" i="10"/>
  <c r="D807" i="10"/>
  <c r="C799" i="10"/>
  <c r="D799" i="10"/>
  <c r="C997" i="10"/>
  <c r="D997" i="10"/>
  <c r="C989" i="10"/>
  <c r="D989" i="10"/>
  <c r="C981" i="10"/>
  <c r="D981" i="10"/>
  <c r="C973" i="10"/>
  <c r="D973" i="10"/>
  <c r="C965" i="10"/>
  <c r="D965" i="10"/>
  <c r="C957" i="10"/>
  <c r="D957" i="10"/>
  <c r="C949" i="10"/>
  <c r="D949" i="10"/>
  <c r="C941" i="10"/>
  <c r="D941" i="10"/>
  <c r="C933" i="10"/>
  <c r="D933" i="10"/>
  <c r="C925" i="10"/>
  <c r="D925" i="10"/>
  <c r="C917" i="10"/>
  <c r="D917" i="10"/>
  <c r="C909" i="10"/>
  <c r="D909" i="10"/>
  <c r="C901" i="10"/>
  <c r="D901" i="10"/>
  <c r="C893" i="10"/>
  <c r="D893" i="10"/>
  <c r="C885" i="10"/>
  <c r="D885" i="10"/>
  <c r="C877" i="10"/>
  <c r="D877" i="10"/>
  <c r="C869" i="10"/>
  <c r="D869" i="10"/>
  <c r="C861" i="10"/>
  <c r="D861" i="10"/>
  <c r="C853" i="10"/>
  <c r="D853" i="10"/>
  <c r="C845" i="10"/>
  <c r="D845" i="10"/>
  <c r="C837" i="10"/>
  <c r="D837" i="10"/>
  <c r="C829" i="10"/>
  <c r="D829" i="10"/>
  <c r="C821" i="10"/>
  <c r="D821" i="10"/>
  <c r="C813" i="10"/>
  <c r="D813" i="10"/>
  <c r="C805" i="10"/>
  <c r="D805" i="10"/>
  <c r="C797" i="10"/>
  <c r="D797" i="10"/>
  <c r="C969" i="10"/>
  <c r="D969" i="10"/>
  <c r="C953" i="10"/>
  <c r="D953" i="10"/>
  <c r="C937" i="10"/>
  <c r="D937" i="10"/>
  <c r="C921" i="10"/>
  <c r="D921" i="10"/>
  <c r="C913" i="10"/>
  <c r="D913" i="10"/>
  <c r="C905" i="10"/>
  <c r="D905" i="10"/>
  <c r="C897" i="10"/>
  <c r="D897" i="10"/>
  <c r="C889" i="10"/>
  <c r="D889" i="10"/>
  <c r="C881" i="10"/>
  <c r="D881" i="10"/>
  <c r="C873" i="10"/>
  <c r="D873" i="10"/>
  <c r="C857" i="10"/>
  <c r="D857" i="10"/>
  <c r="C849" i="10"/>
  <c r="D849" i="10"/>
  <c r="C841" i="10"/>
  <c r="D841" i="10"/>
  <c r="C833" i="10"/>
  <c r="D833" i="10"/>
  <c r="C825" i="10"/>
  <c r="D825" i="10"/>
  <c r="C817" i="10"/>
  <c r="D817" i="10"/>
  <c r="C809" i="10"/>
  <c r="D809" i="10"/>
  <c r="C801" i="10"/>
  <c r="D801" i="10"/>
  <c r="C793" i="10"/>
  <c r="D793" i="10"/>
  <c r="C993" i="10"/>
  <c r="D993" i="10"/>
  <c r="C977" i="10"/>
  <c r="D977" i="10"/>
  <c r="C961" i="10"/>
  <c r="D961" i="10"/>
  <c r="C945" i="10"/>
  <c r="D945" i="10"/>
  <c r="C929" i="10"/>
  <c r="D929" i="10"/>
  <c r="C865" i="10"/>
  <c r="D865" i="10"/>
  <c r="C1001" i="10"/>
  <c r="D1001" i="10"/>
  <c r="C985" i="10"/>
  <c r="D985" i="10"/>
  <c r="C995" i="10"/>
  <c r="D995" i="10"/>
  <c r="C987" i="10"/>
  <c r="D987" i="10"/>
  <c r="C979" i="10"/>
  <c r="D979" i="10"/>
  <c r="C971" i="10"/>
  <c r="D971" i="10"/>
  <c r="C963" i="10"/>
  <c r="D963" i="10"/>
  <c r="C955" i="10"/>
  <c r="D955" i="10"/>
  <c r="C947" i="10"/>
  <c r="D947" i="10"/>
  <c r="C939" i="10"/>
  <c r="D939" i="10"/>
  <c r="C931" i="10"/>
  <c r="D931" i="10"/>
  <c r="C923" i="10"/>
  <c r="D923" i="10"/>
  <c r="C915" i="10"/>
  <c r="D915" i="10"/>
  <c r="C907" i="10"/>
  <c r="D907" i="10"/>
  <c r="C899" i="10"/>
  <c r="D899" i="10"/>
  <c r="C891" i="10"/>
  <c r="D891" i="10"/>
  <c r="C883" i="10"/>
  <c r="D883" i="10"/>
  <c r="C875" i="10"/>
  <c r="D875" i="10"/>
  <c r="C867" i="10"/>
  <c r="D867" i="10"/>
  <c r="C859" i="10"/>
  <c r="D859" i="10"/>
  <c r="C851" i="10"/>
  <c r="D851" i="10"/>
  <c r="C843" i="10"/>
  <c r="D843" i="10"/>
  <c r="C835" i="10"/>
  <c r="D835" i="10"/>
  <c r="C827" i="10"/>
  <c r="D827" i="10"/>
  <c r="C819" i="10"/>
  <c r="D819" i="10"/>
  <c r="C811" i="10"/>
  <c r="D811" i="10"/>
  <c r="C803" i="10"/>
  <c r="D803" i="10"/>
  <c r="C795" i="10"/>
  <c r="D795" i="10"/>
  <c r="D791" i="10"/>
  <c r="D789" i="10"/>
  <c r="D787" i="10"/>
  <c r="D785" i="10"/>
  <c r="D783" i="10"/>
  <c r="D781" i="10"/>
  <c r="D779" i="10"/>
  <c r="D777" i="10"/>
  <c r="D775" i="10"/>
  <c r="D773" i="10"/>
  <c r="D771" i="10"/>
  <c r="D769" i="10"/>
  <c r="D767" i="10"/>
  <c r="D765" i="10"/>
  <c r="D763" i="10"/>
  <c r="D761" i="10"/>
  <c r="D759" i="10"/>
  <c r="D757" i="10"/>
  <c r="D755" i="10"/>
  <c r="D753" i="10"/>
  <c r="D751" i="10"/>
  <c r="D749" i="10"/>
  <c r="D747" i="10"/>
  <c r="D745" i="10"/>
  <c r="D743" i="10"/>
  <c r="D741" i="10"/>
  <c r="D739" i="10"/>
  <c r="D737" i="10"/>
  <c r="D735" i="10"/>
  <c r="D733" i="10"/>
  <c r="D731" i="10"/>
  <c r="D729" i="10"/>
  <c r="D727" i="10"/>
  <c r="D725" i="10"/>
  <c r="D723" i="10"/>
  <c r="D721" i="10"/>
  <c r="D719" i="10"/>
  <c r="D717" i="10"/>
  <c r="D715" i="10"/>
  <c r="D713" i="10"/>
  <c r="D711" i="10"/>
  <c r="D709" i="10"/>
  <c r="D707" i="10"/>
  <c r="D705" i="10"/>
  <c r="D703" i="10"/>
  <c r="D701" i="10"/>
  <c r="D699" i="10"/>
  <c r="D697" i="10"/>
  <c r="D695" i="10"/>
  <c r="D693" i="10"/>
  <c r="D691" i="10"/>
  <c r="D689" i="10"/>
  <c r="D687" i="10"/>
  <c r="D685" i="10"/>
  <c r="D683" i="10"/>
  <c r="D681" i="10"/>
  <c r="D679" i="10"/>
  <c r="C663" i="10"/>
  <c r="C647" i="10"/>
  <c r="C631" i="10"/>
  <c r="C615" i="10"/>
  <c r="C599" i="10"/>
  <c r="C583" i="10"/>
  <c r="C567" i="10"/>
  <c r="C41" i="10"/>
  <c r="D41" i="10"/>
  <c r="C19" i="10"/>
  <c r="D19" i="10"/>
  <c r="D9" i="10"/>
  <c r="C665" i="10"/>
  <c r="C649" i="10"/>
  <c r="C633" i="10"/>
  <c r="C617" i="10"/>
  <c r="C601" i="10"/>
  <c r="C585" i="10"/>
  <c r="C569" i="10"/>
  <c r="D343" i="10"/>
  <c r="C343" i="10"/>
  <c r="C121" i="10"/>
  <c r="D121" i="10"/>
  <c r="C99" i="10"/>
  <c r="D99" i="10"/>
  <c r="C75" i="10"/>
  <c r="D75" i="10"/>
  <c r="C53" i="10"/>
  <c r="D53" i="10"/>
  <c r="C21" i="10"/>
  <c r="D21" i="10"/>
  <c r="C147" i="10"/>
  <c r="D147" i="10"/>
  <c r="C325" i="10"/>
  <c r="D325" i="10"/>
  <c r="C317" i="10"/>
  <c r="D317" i="10"/>
  <c r="C309" i="10"/>
  <c r="D309" i="10"/>
  <c r="C301" i="10"/>
  <c r="D301" i="10"/>
  <c r="C293" i="10"/>
  <c r="D293" i="10"/>
  <c r="C285" i="10"/>
  <c r="D285" i="10"/>
  <c r="C277" i="10"/>
  <c r="D277" i="10"/>
  <c r="C269" i="10"/>
  <c r="D269" i="10"/>
  <c r="C261" i="10"/>
  <c r="D261" i="10"/>
  <c r="C253" i="10"/>
  <c r="D253" i="10"/>
  <c r="C245" i="10"/>
  <c r="D245" i="10"/>
  <c r="C237" i="10"/>
  <c r="D237" i="10"/>
  <c r="C229" i="10"/>
  <c r="D229" i="10"/>
  <c r="C221" i="10"/>
  <c r="D221" i="10"/>
  <c r="C213" i="10"/>
  <c r="D213" i="10"/>
  <c r="C205" i="10"/>
  <c r="D205" i="10"/>
  <c r="C197" i="10"/>
  <c r="D197" i="10"/>
  <c r="C189" i="10"/>
  <c r="D189" i="10"/>
  <c r="C181" i="10"/>
  <c r="D181" i="10"/>
  <c r="C115" i="10"/>
  <c r="D115" i="10"/>
  <c r="C91" i="10"/>
  <c r="D91" i="10"/>
  <c r="C57" i="10"/>
  <c r="D57" i="10"/>
  <c r="C169" i="10"/>
  <c r="D169" i="10"/>
  <c r="C123" i="10"/>
  <c r="D123" i="10"/>
  <c r="C11" i="10"/>
  <c r="D11" i="10"/>
  <c r="C673" i="10"/>
  <c r="C657" i="10"/>
  <c r="C641" i="10"/>
  <c r="C625" i="10"/>
  <c r="C609" i="10"/>
  <c r="C593" i="10"/>
  <c r="C577" i="10"/>
  <c r="C561" i="10"/>
  <c r="D337" i="10"/>
  <c r="C337" i="10"/>
  <c r="C149" i="10"/>
  <c r="D149" i="10"/>
  <c r="C69" i="10"/>
  <c r="D69" i="10"/>
  <c r="C133" i="10"/>
  <c r="D133" i="10"/>
  <c r="D335" i="10"/>
  <c r="C335" i="10"/>
  <c r="C35" i="10"/>
  <c r="D35" i="10"/>
  <c r="C675" i="10"/>
  <c r="C659" i="10"/>
  <c r="C643" i="10"/>
  <c r="C627" i="10"/>
  <c r="C611" i="10"/>
  <c r="C595" i="10"/>
  <c r="C579" i="10"/>
  <c r="C563" i="10"/>
  <c r="C341" i="10"/>
  <c r="C327" i="10"/>
  <c r="D327" i="10"/>
  <c r="C319" i="10"/>
  <c r="D319" i="10"/>
  <c r="C311" i="10"/>
  <c r="D311" i="10"/>
  <c r="C303" i="10"/>
  <c r="D303" i="10"/>
  <c r="C295" i="10"/>
  <c r="D295" i="10"/>
  <c r="C287" i="10"/>
  <c r="D287" i="10"/>
  <c r="C279" i="10"/>
  <c r="D279" i="10"/>
  <c r="C271" i="10"/>
  <c r="D271" i="10"/>
  <c r="C263" i="10"/>
  <c r="D263" i="10"/>
  <c r="C255" i="10"/>
  <c r="D255" i="10"/>
  <c r="C247" i="10"/>
  <c r="D247" i="10"/>
  <c r="C239" i="10"/>
  <c r="D239" i="10"/>
  <c r="C231" i="10"/>
  <c r="D231" i="10"/>
  <c r="C223" i="10"/>
  <c r="D223" i="10"/>
  <c r="C215" i="10"/>
  <c r="D215" i="10"/>
  <c r="C207" i="10"/>
  <c r="D207" i="10"/>
  <c r="C199" i="10"/>
  <c r="D199" i="10"/>
  <c r="C191" i="10"/>
  <c r="D191" i="10"/>
  <c r="C183" i="10"/>
  <c r="D183" i="10"/>
  <c r="C163" i="10"/>
  <c r="D163" i="10"/>
  <c r="C139" i="10"/>
  <c r="D139" i="10"/>
  <c r="C171" i="10"/>
  <c r="D171" i="10"/>
  <c r="C101" i="10"/>
  <c r="D101" i="10"/>
  <c r="C67" i="10"/>
  <c r="D67" i="10"/>
  <c r="C43" i="10"/>
  <c r="D43" i="10"/>
  <c r="C321" i="10"/>
  <c r="D321" i="10"/>
  <c r="C313" i="10"/>
  <c r="D313" i="10"/>
  <c r="C305" i="10"/>
  <c r="D305" i="10"/>
  <c r="C297" i="10"/>
  <c r="D297" i="10"/>
  <c r="C289" i="10"/>
  <c r="D289" i="10"/>
  <c r="C281" i="10"/>
  <c r="D281" i="10"/>
  <c r="C273" i="10"/>
  <c r="D273" i="10"/>
  <c r="C265" i="10"/>
  <c r="D265" i="10"/>
  <c r="C257" i="10"/>
  <c r="D257" i="10"/>
  <c r="C249" i="10"/>
  <c r="D249" i="10"/>
  <c r="C241" i="10"/>
  <c r="D241" i="10"/>
  <c r="C233" i="10"/>
  <c r="D233" i="10"/>
  <c r="C225" i="10"/>
  <c r="D225" i="10"/>
  <c r="C217" i="10"/>
  <c r="D217" i="10"/>
  <c r="C209" i="10"/>
  <c r="D209" i="10"/>
  <c r="C201" i="10"/>
  <c r="D201" i="10"/>
  <c r="C193" i="10"/>
  <c r="D193" i="10"/>
  <c r="C185" i="10"/>
  <c r="D185" i="10"/>
  <c r="C117" i="10"/>
  <c r="D117" i="10"/>
  <c r="C83" i="10"/>
  <c r="D83" i="10"/>
  <c r="C59" i="10"/>
  <c r="D59" i="10"/>
  <c r="C165" i="10"/>
  <c r="D165" i="10"/>
  <c r="C131" i="10"/>
  <c r="D131" i="10"/>
  <c r="C107" i="10"/>
  <c r="D107" i="10"/>
  <c r="C37" i="10"/>
  <c r="D37" i="10"/>
  <c r="C323" i="10"/>
  <c r="D323" i="10"/>
  <c r="C315" i="10"/>
  <c r="D315" i="10"/>
  <c r="C307" i="10"/>
  <c r="D307" i="10"/>
  <c r="C299" i="10"/>
  <c r="D299" i="10"/>
  <c r="C291" i="10"/>
  <c r="D291" i="10"/>
  <c r="C283" i="10"/>
  <c r="D283" i="10"/>
  <c r="C275" i="10"/>
  <c r="D275" i="10"/>
  <c r="C267" i="10"/>
  <c r="D267" i="10"/>
  <c r="C259" i="10"/>
  <c r="D259" i="10"/>
  <c r="C251" i="10"/>
  <c r="D251" i="10"/>
  <c r="C243" i="10"/>
  <c r="D243" i="10"/>
  <c r="C235" i="10"/>
  <c r="D235" i="10"/>
  <c r="C227" i="10"/>
  <c r="D227" i="10"/>
  <c r="C219" i="10"/>
  <c r="D219" i="10"/>
  <c r="C211" i="10"/>
  <c r="D211" i="10"/>
  <c r="C203" i="10"/>
  <c r="D203" i="10"/>
  <c r="C195" i="10"/>
  <c r="D195" i="10"/>
  <c r="C187" i="10"/>
  <c r="D187" i="10"/>
  <c r="C179" i="10"/>
  <c r="D179" i="10"/>
  <c r="C155" i="10"/>
  <c r="D155" i="10"/>
  <c r="C85" i="10"/>
  <c r="D85" i="10"/>
  <c r="C51" i="10"/>
  <c r="D51" i="10"/>
  <c r="C27" i="10"/>
  <c r="D27" i="10"/>
  <c r="C7" i="10"/>
  <c r="C6" i="10"/>
  <c r="D5" i="10"/>
  <c r="C5" i="10"/>
  <c r="J7" i="2"/>
  <c r="E7" i="2"/>
  <c r="Q9" i="10" a="1"/>
  <c r="Q17" i="10" a="1"/>
  <c r="Q13" i="10" a="1"/>
  <c r="Q17" i="10" l="1"/>
  <c r="R17" i="10"/>
  <c r="S17" i="10"/>
  <c r="S13" i="10"/>
  <c r="Q13" i="10"/>
  <c r="R13" i="10"/>
  <c r="S9" i="10"/>
  <c r="R9" i="10"/>
  <c r="Q9" i="10"/>
  <c r="Q27" i="10" l="1"/>
  <c r="R31" i="10"/>
  <c r="R65" i="10" s="1"/>
  <c r="R27" i="10"/>
  <c r="Q65" i="10" s="1"/>
  <c r="Q31" i="10"/>
  <c r="E57" i="2"/>
  <c r="F57" i="2" s="1"/>
  <c r="J57" i="2"/>
  <c r="A8" i="6"/>
  <c r="C8" i="6" s="1"/>
  <c r="B8" i="6"/>
  <c r="A9" i="6"/>
  <c r="B9" i="6"/>
  <c r="A10" i="6"/>
  <c r="D10" i="6" s="1"/>
  <c r="B10" i="6"/>
  <c r="A11" i="6"/>
  <c r="B11" i="6"/>
  <c r="A12" i="6"/>
  <c r="C12" i="6" s="1"/>
  <c r="B12" i="6"/>
  <c r="A13" i="6"/>
  <c r="C13" i="6" s="1"/>
  <c r="B13" i="6"/>
  <c r="A14" i="6"/>
  <c r="D14" i="6" s="1"/>
  <c r="B14" i="6"/>
  <c r="A15" i="6"/>
  <c r="C15" i="6" s="1"/>
  <c r="B15" i="6"/>
  <c r="A16" i="6"/>
  <c r="C16" i="6" s="1"/>
  <c r="B16" i="6"/>
  <c r="A17" i="6"/>
  <c r="C17" i="6" s="1"/>
  <c r="B17" i="6"/>
  <c r="A18" i="6"/>
  <c r="B18" i="6"/>
  <c r="A19" i="6"/>
  <c r="C19" i="6" s="1"/>
  <c r="B19" i="6"/>
  <c r="A20" i="6"/>
  <c r="D20" i="6" s="1"/>
  <c r="B20" i="6"/>
  <c r="A21" i="6"/>
  <c r="C21" i="6" s="1"/>
  <c r="B21" i="6"/>
  <c r="A22" i="6"/>
  <c r="C22" i="6" s="1"/>
  <c r="B22" i="6"/>
  <c r="A23" i="6"/>
  <c r="C23" i="6" s="1"/>
  <c r="B23" i="6"/>
  <c r="A24" i="6"/>
  <c r="D24" i="6" s="1"/>
  <c r="B24" i="6"/>
  <c r="A25" i="6"/>
  <c r="C25" i="6" s="1"/>
  <c r="B25" i="6"/>
  <c r="A26" i="6"/>
  <c r="C26" i="6" s="1"/>
  <c r="B26" i="6"/>
  <c r="A27" i="6"/>
  <c r="B27" i="6"/>
  <c r="A28" i="6"/>
  <c r="C28" i="6" s="1"/>
  <c r="B28" i="6"/>
  <c r="A29" i="6"/>
  <c r="C29" i="6" s="1"/>
  <c r="B29" i="6"/>
  <c r="A30" i="6"/>
  <c r="C30" i="6" s="1"/>
  <c r="B30" i="6"/>
  <c r="A31" i="6"/>
  <c r="C31" i="6" s="1"/>
  <c r="B31" i="6"/>
  <c r="A32" i="6"/>
  <c r="D32" i="6" s="1"/>
  <c r="B32" i="6"/>
  <c r="A33" i="6"/>
  <c r="C33" i="6" s="1"/>
  <c r="B33" i="6"/>
  <c r="A34" i="6"/>
  <c r="C34" i="6" s="1"/>
  <c r="B34" i="6"/>
  <c r="A35" i="6"/>
  <c r="C35" i="6" s="1"/>
  <c r="B35" i="6"/>
  <c r="A36" i="6"/>
  <c r="D36" i="6" s="1"/>
  <c r="B36" i="6"/>
  <c r="A37" i="6"/>
  <c r="C37" i="6" s="1"/>
  <c r="B37" i="6"/>
  <c r="A38" i="6"/>
  <c r="D38" i="6" s="1"/>
  <c r="B38" i="6"/>
  <c r="A39" i="6"/>
  <c r="C39" i="6" s="1"/>
  <c r="B39" i="6"/>
  <c r="A40" i="6"/>
  <c r="C40" i="6" s="1"/>
  <c r="B40" i="6"/>
  <c r="A41" i="6"/>
  <c r="C41" i="6" s="1"/>
  <c r="B41" i="6"/>
  <c r="A42" i="6"/>
  <c r="C42" i="6" s="1"/>
  <c r="B42" i="6"/>
  <c r="A43" i="6"/>
  <c r="B43" i="6"/>
  <c r="A44" i="6"/>
  <c r="C44" i="6" s="1"/>
  <c r="B44" i="6"/>
  <c r="A45" i="6"/>
  <c r="C45" i="6" s="1"/>
  <c r="B45" i="6"/>
  <c r="A46" i="6"/>
  <c r="C46" i="6" s="1"/>
  <c r="B46" i="6"/>
  <c r="A47" i="6"/>
  <c r="C47" i="6" s="1"/>
  <c r="B47" i="6"/>
  <c r="A48" i="6"/>
  <c r="D48" i="6" s="1"/>
  <c r="B48" i="6"/>
  <c r="A49" i="6"/>
  <c r="C49" i="6" s="1"/>
  <c r="B49" i="6"/>
  <c r="A50" i="6"/>
  <c r="C50" i="6" s="1"/>
  <c r="B50" i="6"/>
  <c r="A51" i="6"/>
  <c r="C51" i="6" s="1"/>
  <c r="B51" i="6"/>
  <c r="A52" i="6"/>
  <c r="D52" i="6" s="1"/>
  <c r="B52" i="6"/>
  <c r="A53" i="6"/>
  <c r="C53" i="6" s="1"/>
  <c r="B53" i="6"/>
  <c r="A54" i="6"/>
  <c r="C54" i="6" s="1"/>
  <c r="B54" i="6"/>
  <c r="A55" i="6"/>
  <c r="C55" i="6" s="1"/>
  <c r="B55" i="6"/>
  <c r="A56" i="6"/>
  <c r="C56" i="6" s="1"/>
  <c r="B56" i="6"/>
  <c r="A57" i="6"/>
  <c r="C57" i="6" s="1"/>
  <c r="B57" i="6"/>
  <c r="A58" i="6"/>
  <c r="C58" i="6" s="1"/>
  <c r="B58" i="6"/>
  <c r="A59" i="6"/>
  <c r="B59" i="6"/>
  <c r="A60" i="6"/>
  <c r="C60" i="6" s="1"/>
  <c r="B60" i="6"/>
  <c r="A61" i="6"/>
  <c r="C61" i="6" s="1"/>
  <c r="B61" i="6"/>
  <c r="A62" i="6"/>
  <c r="C62" i="6" s="1"/>
  <c r="B62" i="6"/>
  <c r="A63" i="6"/>
  <c r="C63" i="6" s="1"/>
  <c r="B63" i="6"/>
  <c r="A64" i="6"/>
  <c r="C64" i="6" s="1"/>
  <c r="B64" i="6"/>
  <c r="A65" i="6"/>
  <c r="C65" i="6" s="1"/>
  <c r="B65" i="6"/>
  <c r="A66" i="6"/>
  <c r="C66" i="6" s="1"/>
  <c r="B66" i="6"/>
  <c r="A67" i="6"/>
  <c r="C67" i="6" s="1"/>
  <c r="B67" i="6"/>
  <c r="A68" i="6"/>
  <c r="D68" i="6" s="1"/>
  <c r="B68" i="6"/>
  <c r="A69" i="6"/>
  <c r="C69" i="6" s="1"/>
  <c r="B69" i="6"/>
  <c r="A70" i="6"/>
  <c r="D70" i="6" s="1"/>
  <c r="B70" i="6"/>
  <c r="A71" i="6"/>
  <c r="C71" i="6" s="1"/>
  <c r="B71" i="6"/>
  <c r="A72" i="6"/>
  <c r="C72" i="6" s="1"/>
  <c r="B72" i="6"/>
  <c r="A73" i="6"/>
  <c r="C73" i="6" s="1"/>
  <c r="B73" i="6"/>
  <c r="A74" i="6"/>
  <c r="C74" i="6" s="1"/>
  <c r="B74" i="6"/>
  <c r="A75" i="6"/>
  <c r="B75" i="6"/>
  <c r="A76" i="6"/>
  <c r="C76" i="6" s="1"/>
  <c r="B76" i="6"/>
  <c r="A77" i="6"/>
  <c r="C77" i="6" s="1"/>
  <c r="B77" i="6"/>
  <c r="A78" i="6"/>
  <c r="D78" i="6" s="1"/>
  <c r="B78" i="6"/>
  <c r="A79" i="6"/>
  <c r="C79" i="6" s="1"/>
  <c r="B79" i="6"/>
  <c r="A80" i="6"/>
  <c r="C80" i="6" s="1"/>
  <c r="B80" i="6"/>
  <c r="A81" i="6"/>
  <c r="C81" i="6" s="1"/>
  <c r="B81" i="6"/>
  <c r="A82" i="6"/>
  <c r="C82" i="6" s="1"/>
  <c r="B82" i="6"/>
  <c r="A83" i="6"/>
  <c r="C83" i="6" s="1"/>
  <c r="B83" i="6"/>
  <c r="A84" i="6"/>
  <c r="D84" i="6" s="1"/>
  <c r="B84" i="6"/>
  <c r="A85" i="6"/>
  <c r="C85" i="6" s="1"/>
  <c r="B85" i="6"/>
  <c r="A86" i="6"/>
  <c r="C86" i="6" s="1"/>
  <c r="B86" i="6"/>
  <c r="A87" i="6"/>
  <c r="C87" i="6" s="1"/>
  <c r="B87" i="6"/>
  <c r="A88" i="6"/>
  <c r="C88" i="6" s="1"/>
  <c r="B88" i="6"/>
  <c r="A89" i="6"/>
  <c r="C89" i="6" s="1"/>
  <c r="B89" i="6"/>
  <c r="A90" i="6"/>
  <c r="D90" i="6" s="1"/>
  <c r="B90" i="6"/>
  <c r="A91" i="6"/>
  <c r="B91" i="6"/>
  <c r="A92" i="6"/>
  <c r="C92" i="6" s="1"/>
  <c r="B92" i="6"/>
  <c r="A93" i="6"/>
  <c r="C93" i="6" s="1"/>
  <c r="B93" i="6"/>
  <c r="A94" i="6"/>
  <c r="C94" i="6" s="1"/>
  <c r="B94" i="6"/>
  <c r="A95" i="6"/>
  <c r="C95" i="6" s="1"/>
  <c r="B95" i="6"/>
  <c r="A96" i="6"/>
  <c r="D96" i="6" s="1"/>
  <c r="B96" i="6"/>
  <c r="A97" i="6"/>
  <c r="C97" i="6" s="1"/>
  <c r="B97" i="6"/>
  <c r="A98" i="6"/>
  <c r="C98" i="6" s="1"/>
  <c r="B98" i="6"/>
  <c r="A99" i="6"/>
  <c r="C99" i="6" s="1"/>
  <c r="B99" i="6"/>
  <c r="A100" i="6"/>
  <c r="D100" i="6" s="1"/>
  <c r="B100" i="6"/>
  <c r="A101" i="6"/>
  <c r="C101" i="6" s="1"/>
  <c r="B101" i="6"/>
  <c r="A102" i="6"/>
  <c r="C102" i="6" s="1"/>
  <c r="B102" i="6"/>
  <c r="A103" i="6"/>
  <c r="C103" i="6" s="1"/>
  <c r="B103" i="6"/>
  <c r="A104" i="6"/>
  <c r="C104" i="6" s="1"/>
  <c r="B104" i="6"/>
  <c r="A105" i="6"/>
  <c r="C105" i="6" s="1"/>
  <c r="B105" i="6"/>
  <c r="A106" i="6"/>
  <c r="D106" i="6" s="1"/>
  <c r="B106" i="6"/>
  <c r="A107" i="6"/>
  <c r="B107" i="6"/>
  <c r="A108" i="6"/>
  <c r="D108" i="6" s="1"/>
  <c r="B108" i="6"/>
  <c r="A109" i="6"/>
  <c r="C109" i="6" s="1"/>
  <c r="B109" i="6"/>
  <c r="A110" i="6"/>
  <c r="C110" i="6" s="1"/>
  <c r="B110" i="6"/>
  <c r="A111" i="6"/>
  <c r="C111" i="6" s="1"/>
  <c r="B111" i="6"/>
  <c r="A112" i="6"/>
  <c r="D112" i="6" s="1"/>
  <c r="B112" i="6"/>
  <c r="A113" i="6"/>
  <c r="C113" i="6" s="1"/>
  <c r="B113" i="6"/>
  <c r="A114" i="6"/>
  <c r="C114" i="6" s="1"/>
  <c r="B114" i="6"/>
  <c r="A115" i="6"/>
  <c r="C115" i="6" s="1"/>
  <c r="B115" i="6"/>
  <c r="A116" i="6"/>
  <c r="D116" i="6" s="1"/>
  <c r="B116" i="6"/>
  <c r="A117" i="6"/>
  <c r="C117" i="6" s="1"/>
  <c r="B117" i="6"/>
  <c r="A118" i="6"/>
  <c r="C118" i="6" s="1"/>
  <c r="B118" i="6"/>
  <c r="A119" i="6"/>
  <c r="C119" i="6" s="1"/>
  <c r="B119" i="6"/>
  <c r="A120" i="6"/>
  <c r="C120" i="6" s="1"/>
  <c r="B120" i="6"/>
  <c r="A121" i="6"/>
  <c r="C121" i="6" s="1"/>
  <c r="B121" i="6"/>
  <c r="A122" i="6"/>
  <c r="C122" i="6" s="1"/>
  <c r="B122" i="6"/>
  <c r="A123" i="6"/>
  <c r="B123" i="6"/>
  <c r="A124" i="6"/>
  <c r="D124" i="6" s="1"/>
  <c r="B124" i="6"/>
  <c r="A125" i="6"/>
  <c r="C125" i="6" s="1"/>
  <c r="B125" i="6"/>
  <c r="A126" i="6"/>
  <c r="C126" i="6" s="1"/>
  <c r="B126" i="6"/>
  <c r="A127" i="6"/>
  <c r="C127" i="6" s="1"/>
  <c r="B127" i="6"/>
  <c r="A128" i="6"/>
  <c r="C128" i="6" s="1"/>
  <c r="B128" i="6"/>
  <c r="A129" i="6"/>
  <c r="C129" i="6" s="1"/>
  <c r="B129" i="6"/>
  <c r="A130" i="6"/>
  <c r="C130" i="6" s="1"/>
  <c r="B130" i="6"/>
  <c r="A131" i="6"/>
  <c r="C131" i="6" s="1"/>
  <c r="B131" i="6"/>
  <c r="A132" i="6"/>
  <c r="D132" i="6" s="1"/>
  <c r="B132" i="6"/>
  <c r="A133" i="6"/>
  <c r="C133" i="6" s="1"/>
  <c r="B133" i="6"/>
  <c r="A134" i="6"/>
  <c r="C134" i="6" s="1"/>
  <c r="B134" i="6"/>
  <c r="A135" i="6"/>
  <c r="C135" i="6" s="1"/>
  <c r="B135" i="6"/>
  <c r="A136" i="6"/>
  <c r="D136" i="6" s="1"/>
  <c r="B136" i="6"/>
  <c r="A137" i="6"/>
  <c r="C137" i="6" s="1"/>
  <c r="B137" i="6"/>
  <c r="A138" i="6"/>
  <c r="C138" i="6" s="1"/>
  <c r="B138" i="6"/>
  <c r="A139" i="6"/>
  <c r="B139" i="6"/>
  <c r="A140" i="6"/>
  <c r="D140" i="6" s="1"/>
  <c r="B140" i="6"/>
  <c r="A141" i="6"/>
  <c r="C141" i="6" s="1"/>
  <c r="B141" i="6"/>
  <c r="A142" i="6"/>
  <c r="C142" i="6" s="1"/>
  <c r="B142" i="6"/>
  <c r="A143" i="6"/>
  <c r="C143" i="6" s="1"/>
  <c r="B143" i="6"/>
  <c r="A144" i="6"/>
  <c r="D144" i="6" s="1"/>
  <c r="B144" i="6"/>
  <c r="A145" i="6"/>
  <c r="C145" i="6" s="1"/>
  <c r="B145" i="6"/>
  <c r="A146" i="6"/>
  <c r="C146" i="6" s="1"/>
  <c r="B146" i="6"/>
  <c r="A147" i="6"/>
  <c r="C147" i="6" s="1"/>
  <c r="B147" i="6"/>
  <c r="A148" i="6"/>
  <c r="D148" i="6" s="1"/>
  <c r="B148" i="6"/>
  <c r="A149" i="6"/>
  <c r="C149" i="6" s="1"/>
  <c r="B149" i="6"/>
  <c r="A150" i="6"/>
  <c r="C150" i="6" s="1"/>
  <c r="B150" i="6"/>
  <c r="A151" i="6"/>
  <c r="C151" i="6" s="1"/>
  <c r="B151" i="6"/>
  <c r="A152" i="6"/>
  <c r="D152" i="6" s="1"/>
  <c r="B152" i="6"/>
  <c r="A153" i="6"/>
  <c r="C153" i="6" s="1"/>
  <c r="B153" i="6"/>
  <c r="A154" i="6"/>
  <c r="C154" i="6" s="1"/>
  <c r="B154" i="6"/>
  <c r="A155" i="6"/>
  <c r="B155" i="6"/>
  <c r="A156" i="6"/>
  <c r="C156" i="6" s="1"/>
  <c r="B156" i="6"/>
  <c r="A157" i="6"/>
  <c r="C157" i="6" s="1"/>
  <c r="B157" i="6"/>
  <c r="A158" i="6"/>
  <c r="C158" i="6" s="1"/>
  <c r="B158" i="6"/>
  <c r="A159" i="6"/>
  <c r="C159" i="6" s="1"/>
  <c r="B159" i="6"/>
  <c r="A160" i="6"/>
  <c r="D160" i="6" s="1"/>
  <c r="B160" i="6"/>
  <c r="A161" i="6"/>
  <c r="C161" i="6" s="1"/>
  <c r="B161" i="6"/>
  <c r="A162" i="6"/>
  <c r="C162" i="6" s="1"/>
  <c r="B162" i="6"/>
  <c r="A163" i="6"/>
  <c r="C163" i="6" s="1"/>
  <c r="B163" i="6"/>
  <c r="A164" i="6"/>
  <c r="D164" i="6" s="1"/>
  <c r="B164" i="6"/>
  <c r="A165" i="6"/>
  <c r="C165" i="6" s="1"/>
  <c r="B165" i="6"/>
  <c r="A166" i="6"/>
  <c r="C166" i="6" s="1"/>
  <c r="B166" i="6"/>
  <c r="A167" i="6"/>
  <c r="C167" i="6" s="1"/>
  <c r="B167" i="6"/>
  <c r="A168" i="6"/>
  <c r="C168" i="6" s="1"/>
  <c r="B168" i="6"/>
  <c r="A169" i="6"/>
  <c r="C169" i="6" s="1"/>
  <c r="B169" i="6"/>
  <c r="A170" i="6"/>
  <c r="D170" i="6" s="1"/>
  <c r="B170" i="6"/>
  <c r="A171" i="6"/>
  <c r="B171" i="6"/>
  <c r="A172" i="6"/>
  <c r="C172" i="6" s="1"/>
  <c r="B172" i="6"/>
  <c r="A173" i="6"/>
  <c r="C173" i="6" s="1"/>
  <c r="B173" i="6"/>
  <c r="A174" i="6"/>
  <c r="C174" i="6" s="1"/>
  <c r="B174" i="6"/>
  <c r="A175" i="6"/>
  <c r="C175" i="6" s="1"/>
  <c r="B175" i="6"/>
  <c r="A176" i="6"/>
  <c r="D176" i="6" s="1"/>
  <c r="B176" i="6"/>
  <c r="A177" i="6"/>
  <c r="C177" i="6" s="1"/>
  <c r="B177" i="6"/>
  <c r="A178" i="6"/>
  <c r="C178" i="6" s="1"/>
  <c r="B178" i="6"/>
  <c r="A179" i="6"/>
  <c r="C179" i="6" s="1"/>
  <c r="B179" i="6"/>
  <c r="A180" i="6"/>
  <c r="C180" i="6" s="1"/>
  <c r="B180" i="6"/>
  <c r="A181" i="6"/>
  <c r="C181" i="6" s="1"/>
  <c r="B181" i="6"/>
  <c r="A182" i="6"/>
  <c r="C182" i="6" s="1"/>
  <c r="B182" i="6"/>
  <c r="A183" i="6"/>
  <c r="D183" i="6" s="1"/>
  <c r="B183" i="6"/>
  <c r="A184" i="6"/>
  <c r="C184" i="6" s="1"/>
  <c r="B184" i="6"/>
  <c r="A185" i="6"/>
  <c r="C185" i="6" s="1"/>
  <c r="B185" i="6"/>
  <c r="A186" i="6"/>
  <c r="C186" i="6" s="1"/>
  <c r="B186" i="6"/>
  <c r="A187" i="6"/>
  <c r="D187" i="6" s="1"/>
  <c r="B187" i="6"/>
  <c r="A188" i="6"/>
  <c r="C188" i="6" s="1"/>
  <c r="B188" i="6"/>
  <c r="A189" i="6"/>
  <c r="C189" i="6" s="1"/>
  <c r="B189" i="6"/>
  <c r="A190" i="6"/>
  <c r="C190" i="6" s="1"/>
  <c r="B190" i="6"/>
  <c r="A191" i="6"/>
  <c r="C191" i="6" s="1"/>
  <c r="B191" i="6"/>
  <c r="A192" i="6"/>
  <c r="C192" i="6" s="1"/>
  <c r="B192" i="6"/>
  <c r="A193" i="6"/>
  <c r="D193" i="6" s="1"/>
  <c r="B193" i="6"/>
  <c r="A194" i="6"/>
  <c r="C194" i="6" s="1"/>
  <c r="B194" i="6"/>
  <c r="A195" i="6"/>
  <c r="C195" i="6" s="1"/>
  <c r="B195" i="6"/>
  <c r="A196" i="6"/>
  <c r="C196" i="6" s="1"/>
  <c r="B196" i="6"/>
  <c r="A197" i="6"/>
  <c r="C197" i="6" s="1"/>
  <c r="B197" i="6"/>
  <c r="A198" i="6"/>
  <c r="C198" i="6" s="1"/>
  <c r="B198" i="6"/>
  <c r="A199" i="6"/>
  <c r="D199" i="6" s="1"/>
  <c r="B199" i="6"/>
  <c r="A200" i="6"/>
  <c r="C200" i="6" s="1"/>
  <c r="B200" i="6"/>
  <c r="A201" i="6"/>
  <c r="D201" i="6" s="1"/>
  <c r="B201" i="6"/>
  <c r="A202" i="6"/>
  <c r="C202" i="6" s="1"/>
  <c r="B202" i="6"/>
  <c r="A203" i="6"/>
  <c r="C203" i="6" s="1"/>
  <c r="B203" i="6"/>
  <c r="A204" i="6"/>
  <c r="C204" i="6" s="1"/>
  <c r="B204" i="6"/>
  <c r="A205" i="6"/>
  <c r="C205" i="6" s="1"/>
  <c r="B205" i="6"/>
  <c r="A206" i="6"/>
  <c r="C206" i="6" s="1"/>
  <c r="B206" i="6"/>
  <c r="A207" i="6"/>
  <c r="D207" i="6" s="1"/>
  <c r="B207" i="6"/>
  <c r="A208" i="6"/>
  <c r="C208" i="6" s="1"/>
  <c r="B208" i="6"/>
  <c r="A209" i="6"/>
  <c r="C209" i="6" s="1"/>
  <c r="B209" i="6"/>
  <c r="A210" i="6"/>
  <c r="C210" i="6" s="1"/>
  <c r="B210" i="6"/>
  <c r="A211" i="6"/>
  <c r="C211" i="6" s="1"/>
  <c r="B211" i="6"/>
  <c r="A212" i="6"/>
  <c r="C212" i="6" s="1"/>
  <c r="B212" i="6"/>
  <c r="A213" i="6"/>
  <c r="C213" i="6" s="1"/>
  <c r="B213" i="6"/>
  <c r="A214" i="6"/>
  <c r="C214" i="6" s="1"/>
  <c r="B214" i="6"/>
  <c r="A215" i="6"/>
  <c r="D215" i="6" s="1"/>
  <c r="B215" i="6"/>
  <c r="A216" i="6"/>
  <c r="C216" i="6" s="1"/>
  <c r="B216" i="6"/>
  <c r="A217" i="6"/>
  <c r="C217" i="6" s="1"/>
  <c r="B217" i="6"/>
  <c r="A218" i="6"/>
  <c r="C218" i="6" s="1"/>
  <c r="B218" i="6"/>
  <c r="A219" i="6"/>
  <c r="C219" i="6" s="1"/>
  <c r="B219" i="6"/>
  <c r="A220" i="6"/>
  <c r="C220" i="6" s="1"/>
  <c r="B220" i="6"/>
  <c r="A221" i="6"/>
  <c r="C221" i="6" s="1"/>
  <c r="B221" i="6"/>
  <c r="A222" i="6"/>
  <c r="C222" i="6" s="1"/>
  <c r="B222" i="6"/>
  <c r="A223" i="6"/>
  <c r="C223" i="6" s="1"/>
  <c r="B223" i="6"/>
  <c r="A224" i="6"/>
  <c r="C224" i="6" s="1"/>
  <c r="B224" i="6"/>
  <c r="A225" i="6"/>
  <c r="C225" i="6" s="1"/>
  <c r="B225" i="6"/>
  <c r="A226" i="6"/>
  <c r="C226" i="6" s="1"/>
  <c r="B226" i="6"/>
  <c r="A227" i="6"/>
  <c r="C227" i="6" s="1"/>
  <c r="B227" i="6"/>
  <c r="A228" i="6"/>
  <c r="C228" i="6" s="1"/>
  <c r="B228" i="6"/>
  <c r="A229" i="6"/>
  <c r="C229" i="6" s="1"/>
  <c r="B229" i="6"/>
  <c r="A230" i="6"/>
  <c r="C230" i="6" s="1"/>
  <c r="B230" i="6"/>
  <c r="A231" i="6"/>
  <c r="D231" i="6" s="1"/>
  <c r="B231" i="6"/>
  <c r="A232" i="6"/>
  <c r="C232" i="6" s="1"/>
  <c r="B232" i="6"/>
  <c r="A233" i="6"/>
  <c r="C233" i="6" s="1"/>
  <c r="B233" i="6"/>
  <c r="A234" i="6"/>
  <c r="C234" i="6" s="1"/>
  <c r="B234" i="6"/>
  <c r="A235" i="6"/>
  <c r="D235" i="6" s="1"/>
  <c r="B235" i="6"/>
  <c r="A236" i="6"/>
  <c r="C236" i="6" s="1"/>
  <c r="B236" i="6"/>
  <c r="A237" i="6"/>
  <c r="C237" i="6" s="1"/>
  <c r="B237" i="6"/>
  <c r="A238" i="6"/>
  <c r="C238" i="6" s="1"/>
  <c r="B238" i="6"/>
  <c r="A239" i="6"/>
  <c r="C239" i="6" s="1"/>
  <c r="B239" i="6"/>
  <c r="A240" i="6"/>
  <c r="C240" i="6" s="1"/>
  <c r="B240" i="6"/>
  <c r="A241" i="6"/>
  <c r="C241" i="6" s="1"/>
  <c r="B241" i="6"/>
  <c r="A242" i="6"/>
  <c r="C242" i="6" s="1"/>
  <c r="B242" i="6"/>
  <c r="A243" i="6"/>
  <c r="C243" i="6" s="1"/>
  <c r="B243" i="6"/>
  <c r="A244" i="6"/>
  <c r="C244" i="6" s="1"/>
  <c r="B244" i="6"/>
  <c r="A245" i="6"/>
  <c r="C245" i="6" s="1"/>
  <c r="B245" i="6"/>
  <c r="A246" i="6"/>
  <c r="C246" i="6" s="1"/>
  <c r="B246" i="6"/>
  <c r="A247" i="6"/>
  <c r="D247" i="6" s="1"/>
  <c r="B247" i="6"/>
  <c r="A248" i="6"/>
  <c r="C248" i="6" s="1"/>
  <c r="B248" i="6"/>
  <c r="A249" i="6"/>
  <c r="D249" i="6" s="1"/>
  <c r="B249" i="6"/>
  <c r="A250" i="6"/>
  <c r="C250" i="6" s="1"/>
  <c r="B250" i="6"/>
  <c r="A251" i="6"/>
  <c r="C251" i="6" s="1"/>
  <c r="B251" i="6"/>
  <c r="A252" i="6"/>
  <c r="C252" i="6" s="1"/>
  <c r="B252" i="6"/>
  <c r="A253" i="6"/>
  <c r="C253" i="6" s="1"/>
  <c r="B253" i="6"/>
  <c r="A254" i="6"/>
  <c r="C254" i="6" s="1"/>
  <c r="B254" i="6"/>
  <c r="A255" i="6"/>
  <c r="C255" i="6" s="1"/>
  <c r="B255" i="6"/>
  <c r="A256" i="6"/>
  <c r="C256" i="6" s="1"/>
  <c r="B256" i="6"/>
  <c r="A257" i="6"/>
  <c r="C257" i="6" s="1"/>
  <c r="B257" i="6"/>
  <c r="A258" i="6"/>
  <c r="C258" i="6" s="1"/>
  <c r="B258" i="6"/>
  <c r="A259" i="6"/>
  <c r="C259" i="6" s="1"/>
  <c r="B259" i="6"/>
  <c r="A260" i="6"/>
  <c r="C260" i="6" s="1"/>
  <c r="B260" i="6"/>
  <c r="A261" i="6"/>
  <c r="C261" i="6" s="1"/>
  <c r="B261" i="6"/>
  <c r="A262" i="6"/>
  <c r="C262" i="6" s="1"/>
  <c r="B262" i="6"/>
  <c r="A263" i="6"/>
  <c r="D263" i="6" s="1"/>
  <c r="B263" i="6"/>
  <c r="A264" i="6"/>
  <c r="C264" i="6" s="1"/>
  <c r="B264" i="6"/>
  <c r="A265" i="6"/>
  <c r="C265" i="6" s="1"/>
  <c r="B265" i="6"/>
  <c r="A266" i="6"/>
  <c r="C266" i="6" s="1"/>
  <c r="B266" i="6"/>
  <c r="A267" i="6"/>
  <c r="C267" i="6" s="1"/>
  <c r="B267" i="6"/>
  <c r="A268" i="6"/>
  <c r="C268" i="6" s="1"/>
  <c r="B268" i="6"/>
  <c r="A269" i="6"/>
  <c r="C269" i="6" s="1"/>
  <c r="B269" i="6"/>
  <c r="A270" i="6"/>
  <c r="C270" i="6" s="1"/>
  <c r="B270" i="6"/>
  <c r="A271" i="6"/>
  <c r="C271" i="6" s="1"/>
  <c r="B271" i="6"/>
  <c r="A272" i="6"/>
  <c r="C272" i="6" s="1"/>
  <c r="B272" i="6"/>
  <c r="A273" i="6"/>
  <c r="D273" i="6" s="1"/>
  <c r="B273" i="6"/>
  <c r="A274" i="6"/>
  <c r="C274" i="6" s="1"/>
  <c r="B274" i="6"/>
  <c r="A275" i="6"/>
  <c r="C275" i="6" s="1"/>
  <c r="B275" i="6"/>
  <c r="A276" i="6"/>
  <c r="C276" i="6" s="1"/>
  <c r="B276" i="6"/>
  <c r="A277" i="6"/>
  <c r="C277" i="6" s="1"/>
  <c r="B277" i="6"/>
  <c r="A278" i="6"/>
  <c r="C278" i="6" s="1"/>
  <c r="B278" i="6"/>
  <c r="A279" i="6"/>
  <c r="D279" i="6" s="1"/>
  <c r="B279" i="6"/>
  <c r="A280" i="6"/>
  <c r="C280" i="6" s="1"/>
  <c r="B280" i="6"/>
  <c r="A281" i="6"/>
  <c r="C281" i="6" s="1"/>
  <c r="B281" i="6"/>
  <c r="A282" i="6"/>
  <c r="C282" i="6" s="1"/>
  <c r="B282" i="6"/>
  <c r="A283" i="6"/>
  <c r="C283" i="6" s="1"/>
  <c r="B283" i="6"/>
  <c r="A284" i="6"/>
  <c r="C284" i="6" s="1"/>
  <c r="B284" i="6"/>
  <c r="A285" i="6"/>
  <c r="C285" i="6" s="1"/>
  <c r="B285" i="6"/>
  <c r="A286" i="6"/>
  <c r="C286" i="6" s="1"/>
  <c r="B286" i="6"/>
  <c r="A287" i="6"/>
  <c r="C287" i="6" s="1"/>
  <c r="B287" i="6"/>
  <c r="A288" i="6"/>
  <c r="C288" i="6" s="1"/>
  <c r="B288" i="6"/>
  <c r="A289" i="6"/>
  <c r="C289" i="6" s="1"/>
  <c r="B289" i="6"/>
  <c r="A290" i="6"/>
  <c r="C290" i="6" s="1"/>
  <c r="B290" i="6"/>
  <c r="A291" i="6"/>
  <c r="C291" i="6" s="1"/>
  <c r="B291" i="6"/>
  <c r="A292" i="6"/>
  <c r="C292" i="6" s="1"/>
  <c r="B292" i="6"/>
  <c r="A293" i="6"/>
  <c r="C293" i="6" s="1"/>
  <c r="B293" i="6"/>
  <c r="A294" i="6"/>
  <c r="C294" i="6" s="1"/>
  <c r="B294" i="6"/>
  <c r="A295" i="6"/>
  <c r="C295" i="6" s="1"/>
  <c r="B295" i="6"/>
  <c r="A296" i="6"/>
  <c r="C296" i="6" s="1"/>
  <c r="B296" i="6"/>
  <c r="A297" i="6"/>
  <c r="C297" i="6" s="1"/>
  <c r="B297" i="6"/>
  <c r="A298" i="6"/>
  <c r="C298" i="6" s="1"/>
  <c r="B298" i="6"/>
  <c r="A299" i="6"/>
  <c r="C299" i="6" s="1"/>
  <c r="B299" i="6"/>
  <c r="A300" i="6"/>
  <c r="C300" i="6" s="1"/>
  <c r="B300" i="6"/>
  <c r="A301" i="6"/>
  <c r="C301" i="6" s="1"/>
  <c r="B301" i="6"/>
  <c r="A302" i="6"/>
  <c r="C302" i="6" s="1"/>
  <c r="B302" i="6"/>
  <c r="A303" i="6"/>
  <c r="C303" i="6" s="1"/>
  <c r="B303" i="6"/>
  <c r="A304" i="6"/>
  <c r="C304" i="6" s="1"/>
  <c r="B304" i="6"/>
  <c r="A305" i="6"/>
  <c r="C305" i="6" s="1"/>
  <c r="B305" i="6"/>
  <c r="A306" i="6"/>
  <c r="C306" i="6" s="1"/>
  <c r="B306" i="6"/>
  <c r="A307" i="6"/>
  <c r="C307" i="6" s="1"/>
  <c r="B307" i="6"/>
  <c r="A308" i="6"/>
  <c r="C308" i="6" s="1"/>
  <c r="B308" i="6"/>
  <c r="A309" i="6"/>
  <c r="C309" i="6" s="1"/>
  <c r="B309" i="6"/>
  <c r="A310" i="6"/>
  <c r="C310" i="6" s="1"/>
  <c r="B310" i="6"/>
  <c r="A311" i="6"/>
  <c r="C311" i="6" s="1"/>
  <c r="B311" i="6"/>
  <c r="A312" i="6"/>
  <c r="C312" i="6" s="1"/>
  <c r="B312" i="6"/>
  <c r="A313" i="6"/>
  <c r="C313" i="6" s="1"/>
  <c r="B313" i="6"/>
  <c r="A314" i="6"/>
  <c r="C314" i="6" s="1"/>
  <c r="B314" i="6"/>
  <c r="A315" i="6"/>
  <c r="C315" i="6" s="1"/>
  <c r="B315" i="6"/>
  <c r="A316" i="6"/>
  <c r="C316" i="6" s="1"/>
  <c r="B316" i="6"/>
  <c r="A317" i="6"/>
  <c r="C317" i="6" s="1"/>
  <c r="B317" i="6"/>
  <c r="A318" i="6"/>
  <c r="C318" i="6" s="1"/>
  <c r="B318" i="6"/>
  <c r="A319" i="6"/>
  <c r="C319" i="6" s="1"/>
  <c r="B319" i="6"/>
  <c r="A320" i="6"/>
  <c r="C320" i="6" s="1"/>
  <c r="B320" i="6"/>
  <c r="A321" i="6"/>
  <c r="C321" i="6" s="1"/>
  <c r="B321" i="6"/>
  <c r="A322" i="6"/>
  <c r="C322" i="6" s="1"/>
  <c r="B322" i="6"/>
  <c r="A323" i="6"/>
  <c r="C323" i="6" s="1"/>
  <c r="B323" i="6"/>
  <c r="A324" i="6"/>
  <c r="C324" i="6" s="1"/>
  <c r="B324" i="6"/>
  <c r="A325" i="6"/>
  <c r="C325" i="6" s="1"/>
  <c r="B325" i="6"/>
  <c r="A326" i="6"/>
  <c r="C326" i="6" s="1"/>
  <c r="B326" i="6"/>
  <c r="A327" i="6"/>
  <c r="C327" i="6" s="1"/>
  <c r="B327" i="6"/>
  <c r="A328" i="6"/>
  <c r="C328" i="6" s="1"/>
  <c r="B328" i="6"/>
  <c r="A329" i="6"/>
  <c r="C329" i="6" s="1"/>
  <c r="B329" i="6"/>
  <c r="A330" i="6"/>
  <c r="C330" i="6" s="1"/>
  <c r="B330" i="6"/>
  <c r="A331" i="6"/>
  <c r="C331" i="6" s="1"/>
  <c r="B331" i="6"/>
  <c r="A332" i="6"/>
  <c r="C332" i="6" s="1"/>
  <c r="B332" i="6"/>
  <c r="A333" i="6"/>
  <c r="C333" i="6" s="1"/>
  <c r="B333" i="6"/>
  <c r="A334" i="6"/>
  <c r="C334" i="6" s="1"/>
  <c r="B334" i="6"/>
  <c r="A335" i="6"/>
  <c r="C335" i="6" s="1"/>
  <c r="B335" i="6"/>
  <c r="A336" i="6"/>
  <c r="C336" i="6" s="1"/>
  <c r="B336" i="6"/>
  <c r="A337" i="6"/>
  <c r="C337" i="6" s="1"/>
  <c r="B337" i="6"/>
  <c r="A338" i="6"/>
  <c r="C338" i="6" s="1"/>
  <c r="B338" i="6"/>
  <c r="A339" i="6"/>
  <c r="C339" i="6" s="1"/>
  <c r="B339" i="6"/>
  <c r="A340" i="6"/>
  <c r="C340" i="6" s="1"/>
  <c r="B340" i="6"/>
  <c r="A341" i="6"/>
  <c r="C341" i="6" s="1"/>
  <c r="B341" i="6"/>
  <c r="A342" i="6"/>
  <c r="C342" i="6" s="1"/>
  <c r="B342" i="6"/>
  <c r="A343" i="6"/>
  <c r="C343" i="6" s="1"/>
  <c r="B343" i="6"/>
  <c r="A344" i="6"/>
  <c r="C344" i="6" s="1"/>
  <c r="B344" i="6"/>
  <c r="A345" i="6"/>
  <c r="C345" i="6" s="1"/>
  <c r="B345" i="6"/>
  <c r="A346" i="6"/>
  <c r="C346" i="6" s="1"/>
  <c r="B346" i="6"/>
  <c r="A347" i="6"/>
  <c r="C347" i="6" s="1"/>
  <c r="B347" i="6"/>
  <c r="A348" i="6"/>
  <c r="C348" i="6" s="1"/>
  <c r="B348" i="6"/>
  <c r="A349" i="6"/>
  <c r="C349" i="6" s="1"/>
  <c r="B349" i="6"/>
  <c r="A350" i="6"/>
  <c r="C350" i="6" s="1"/>
  <c r="B350" i="6"/>
  <c r="A351" i="6"/>
  <c r="C351" i="6" s="1"/>
  <c r="B351" i="6"/>
  <c r="A352" i="6"/>
  <c r="C352" i="6" s="1"/>
  <c r="B352" i="6"/>
  <c r="A353" i="6"/>
  <c r="C353" i="6" s="1"/>
  <c r="B353" i="6"/>
  <c r="A354" i="6"/>
  <c r="C354" i="6" s="1"/>
  <c r="B354" i="6"/>
  <c r="A355" i="6"/>
  <c r="C355" i="6" s="1"/>
  <c r="B355" i="6"/>
  <c r="A356" i="6"/>
  <c r="C356" i="6" s="1"/>
  <c r="B356" i="6"/>
  <c r="A357" i="6"/>
  <c r="C357" i="6" s="1"/>
  <c r="B357" i="6"/>
  <c r="A358" i="6"/>
  <c r="C358" i="6" s="1"/>
  <c r="B358" i="6"/>
  <c r="A359" i="6"/>
  <c r="C359" i="6" s="1"/>
  <c r="B359" i="6"/>
  <c r="A360" i="6"/>
  <c r="C360" i="6" s="1"/>
  <c r="B360" i="6"/>
  <c r="A361" i="6"/>
  <c r="C361" i="6" s="1"/>
  <c r="B361" i="6"/>
  <c r="A362" i="6"/>
  <c r="C362" i="6" s="1"/>
  <c r="B362" i="6"/>
  <c r="A363" i="6"/>
  <c r="C363" i="6" s="1"/>
  <c r="B363" i="6"/>
  <c r="A364" i="6"/>
  <c r="C364" i="6" s="1"/>
  <c r="B364" i="6"/>
  <c r="A365" i="6"/>
  <c r="C365" i="6" s="1"/>
  <c r="B365" i="6"/>
  <c r="A366" i="6"/>
  <c r="C366" i="6" s="1"/>
  <c r="B366" i="6"/>
  <c r="A367" i="6"/>
  <c r="C367" i="6" s="1"/>
  <c r="B367" i="6"/>
  <c r="A368" i="6"/>
  <c r="C368" i="6" s="1"/>
  <c r="B368" i="6"/>
  <c r="A369" i="6"/>
  <c r="B369" i="6"/>
  <c r="A370" i="6"/>
  <c r="C370" i="6" s="1"/>
  <c r="B370" i="6"/>
  <c r="A371" i="6"/>
  <c r="C371" i="6" s="1"/>
  <c r="B371" i="6"/>
  <c r="A372" i="6"/>
  <c r="B372" i="6"/>
  <c r="A373" i="6"/>
  <c r="B373" i="6"/>
  <c r="A374" i="6"/>
  <c r="D374" i="6" s="1"/>
  <c r="B374" i="6"/>
  <c r="A375" i="6"/>
  <c r="C375" i="6" s="1"/>
  <c r="B375" i="6"/>
  <c r="A376" i="6"/>
  <c r="D376" i="6" s="1"/>
  <c r="B376" i="6"/>
  <c r="A377" i="6"/>
  <c r="D377" i="6" s="1"/>
  <c r="B377" i="6"/>
  <c r="A378" i="6"/>
  <c r="D378" i="6" s="1"/>
  <c r="B378" i="6"/>
  <c r="A379" i="6"/>
  <c r="C379" i="6" s="1"/>
  <c r="B379" i="6"/>
  <c r="A380" i="6"/>
  <c r="D380" i="6" s="1"/>
  <c r="B380" i="6"/>
  <c r="A381" i="6"/>
  <c r="C381" i="6" s="1"/>
  <c r="B381" i="6"/>
  <c r="A382" i="6"/>
  <c r="B382" i="6"/>
  <c r="A383" i="6"/>
  <c r="C383" i="6" s="1"/>
  <c r="B383" i="6"/>
  <c r="A384" i="6"/>
  <c r="D384" i="6" s="1"/>
  <c r="B384" i="6"/>
  <c r="A385" i="6"/>
  <c r="C385" i="6" s="1"/>
  <c r="B385" i="6"/>
  <c r="A386" i="6"/>
  <c r="D386" i="6" s="1"/>
  <c r="B386" i="6"/>
  <c r="A387" i="6"/>
  <c r="C387" i="6" s="1"/>
  <c r="B387" i="6"/>
  <c r="A388" i="6"/>
  <c r="B388" i="6"/>
  <c r="A389" i="6"/>
  <c r="B389" i="6"/>
  <c r="A390" i="6"/>
  <c r="D390" i="6" s="1"/>
  <c r="B390" i="6"/>
  <c r="A391" i="6"/>
  <c r="C391" i="6" s="1"/>
  <c r="B391" i="6"/>
  <c r="A392" i="6"/>
  <c r="D392" i="6" s="1"/>
  <c r="B392" i="6"/>
  <c r="A393" i="6"/>
  <c r="D393" i="6" s="1"/>
  <c r="B393" i="6"/>
  <c r="A394" i="6"/>
  <c r="D394" i="6" s="1"/>
  <c r="B394" i="6"/>
  <c r="A395" i="6"/>
  <c r="C395" i="6" s="1"/>
  <c r="B395" i="6"/>
  <c r="A396" i="6"/>
  <c r="D396" i="6" s="1"/>
  <c r="B396" i="6"/>
  <c r="A397" i="6"/>
  <c r="C397" i="6" s="1"/>
  <c r="B397" i="6"/>
  <c r="A398" i="6"/>
  <c r="B398" i="6"/>
  <c r="A399" i="6"/>
  <c r="C399" i="6" s="1"/>
  <c r="B399" i="6"/>
  <c r="A400" i="6"/>
  <c r="D400" i="6" s="1"/>
  <c r="B400" i="6"/>
  <c r="A401" i="6"/>
  <c r="D401" i="6" s="1"/>
  <c r="B401" i="6"/>
  <c r="A402" i="6"/>
  <c r="D402" i="6" s="1"/>
  <c r="B402" i="6"/>
  <c r="A403" i="6"/>
  <c r="C403" i="6" s="1"/>
  <c r="B403" i="6"/>
  <c r="A404" i="6"/>
  <c r="B404" i="6"/>
  <c r="A405" i="6"/>
  <c r="B405" i="6"/>
  <c r="A406" i="6"/>
  <c r="D406" i="6" s="1"/>
  <c r="B406" i="6"/>
  <c r="A407" i="6"/>
  <c r="C407" i="6" s="1"/>
  <c r="B407" i="6"/>
  <c r="A408" i="6"/>
  <c r="D408" i="6" s="1"/>
  <c r="B408" i="6"/>
  <c r="A409" i="6"/>
  <c r="D409" i="6" s="1"/>
  <c r="B409" i="6"/>
  <c r="A410" i="6"/>
  <c r="D410" i="6" s="1"/>
  <c r="B410" i="6"/>
  <c r="A411" i="6"/>
  <c r="C411" i="6" s="1"/>
  <c r="B411" i="6"/>
  <c r="A412" i="6"/>
  <c r="D412" i="6" s="1"/>
  <c r="B412" i="6"/>
  <c r="A413" i="6"/>
  <c r="C413" i="6" s="1"/>
  <c r="B413" i="6"/>
  <c r="A414" i="6"/>
  <c r="B414" i="6"/>
  <c r="A415" i="6"/>
  <c r="C415" i="6" s="1"/>
  <c r="B415" i="6"/>
  <c r="A416" i="6"/>
  <c r="D416" i="6" s="1"/>
  <c r="B416" i="6"/>
  <c r="A417" i="6"/>
  <c r="D417" i="6" s="1"/>
  <c r="B417" i="6"/>
  <c r="A418" i="6"/>
  <c r="D418" i="6" s="1"/>
  <c r="B418" i="6"/>
  <c r="A419" i="6"/>
  <c r="C419" i="6" s="1"/>
  <c r="B419" i="6"/>
  <c r="A420" i="6"/>
  <c r="B420" i="6"/>
  <c r="A421" i="6"/>
  <c r="B421" i="6"/>
  <c r="A422" i="6"/>
  <c r="D422" i="6" s="1"/>
  <c r="B422" i="6"/>
  <c r="A423" i="6"/>
  <c r="C423" i="6" s="1"/>
  <c r="B423" i="6"/>
  <c r="A424" i="6"/>
  <c r="D424" i="6" s="1"/>
  <c r="B424" i="6"/>
  <c r="A425" i="6"/>
  <c r="D425" i="6" s="1"/>
  <c r="B425" i="6"/>
  <c r="A426" i="6"/>
  <c r="D426" i="6" s="1"/>
  <c r="B426" i="6"/>
  <c r="A427" i="6"/>
  <c r="C427" i="6" s="1"/>
  <c r="B427" i="6"/>
  <c r="A428" i="6"/>
  <c r="D428" i="6" s="1"/>
  <c r="B428" i="6"/>
  <c r="A429" i="6"/>
  <c r="C429" i="6" s="1"/>
  <c r="B429" i="6"/>
  <c r="A430" i="6"/>
  <c r="B430" i="6"/>
  <c r="A431" i="6"/>
  <c r="C431" i="6" s="1"/>
  <c r="B431" i="6"/>
  <c r="A432" i="6"/>
  <c r="D432" i="6" s="1"/>
  <c r="B432" i="6"/>
  <c r="A433" i="6"/>
  <c r="C433" i="6" s="1"/>
  <c r="B433" i="6"/>
  <c r="A434" i="6"/>
  <c r="D434" i="6" s="1"/>
  <c r="B434" i="6"/>
  <c r="A435" i="6"/>
  <c r="D435" i="6" s="1"/>
  <c r="B435" i="6"/>
  <c r="A436" i="6"/>
  <c r="B436" i="6"/>
  <c r="A437" i="6"/>
  <c r="B437" i="6"/>
  <c r="A438" i="6"/>
  <c r="D438" i="6" s="1"/>
  <c r="B438" i="6"/>
  <c r="A439" i="6"/>
  <c r="C439" i="6" s="1"/>
  <c r="B439" i="6"/>
  <c r="A440" i="6"/>
  <c r="D440" i="6" s="1"/>
  <c r="B440" i="6"/>
  <c r="A441" i="6"/>
  <c r="D441" i="6" s="1"/>
  <c r="B441" i="6"/>
  <c r="A442" i="6"/>
  <c r="D442" i="6" s="1"/>
  <c r="B442" i="6"/>
  <c r="A443" i="6"/>
  <c r="C443" i="6" s="1"/>
  <c r="B443" i="6"/>
  <c r="A444" i="6"/>
  <c r="D444" i="6" s="1"/>
  <c r="B444" i="6"/>
  <c r="A445" i="6"/>
  <c r="C445" i="6" s="1"/>
  <c r="B445" i="6"/>
  <c r="A446" i="6"/>
  <c r="B446" i="6"/>
  <c r="A447" i="6"/>
  <c r="D447" i="6" s="1"/>
  <c r="B447" i="6"/>
  <c r="A448" i="6"/>
  <c r="D448" i="6" s="1"/>
  <c r="B448" i="6"/>
  <c r="A449" i="6"/>
  <c r="C449" i="6" s="1"/>
  <c r="B449" i="6"/>
  <c r="A450" i="6"/>
  <c r="D450" i="6" s="1"/>
  <c r="B450" i="6"/>
  <c r="A451" i="6"/>
  <c r="D451" i="6" s="1"/>
  <c r="B451" i="6"/>
  <c r="A452" i="6"/>
  <c r="B452" i="6"/>
  <c r="A453" i="6"/>
  <c r="B453" i="6"/>
  <c r="A454" i="6"/>
  <c r="D454" i="6" s="1"/>
  <c r="B454" i="6"/>
  <c r="A455" i="6"/>
  <c r="C455" i="6" s="1"/>
  <c r="B455" i="6"/>
  <c r="A456" i="6"/>
  <c r="D456" i="6" s="1"/>
  <c r="B456" i="6"/>
  <c r="A457" i="6"/>
  <c r="D457" i="6" s="1"/>
  <c r="B457" i="6"/>
  <c r="A458" i="6"/>
  <c r="D458" i="6" s="1"/>
  <c r="B458" i="6"/>
  <c r="A459" i="6"/>
  <c r="C459" i="6" s="1"/>
  <c r="B459" i="6"/>
  <c r="A460" i="6"/>
  <c r="D460" i="6" s="1"/>
  <c r="B460" i="6"/>
  <c r="A461" i="6"/>
  <c r="C461" i="6" s="1"/>
  <c r="B461" i="6"/>
  <c r="A462" i="6"/>
  <c r="B462" i="6"/>
  <c r="A463" i="6"/>
  <c r="C463" i="6" s="1"/>
  <c r="B463" i="6"/>
  <c r="A464" i="6"/>
  <c r="D464" i="6" s="1"/>
  <c r="B464" i="6"/>
  <c r="A465" i="6"/>
  <c r="D465" i="6" s="1"/>
  <c r="B465" i="6"/>
  <c r="A466" i="6"/>
  <c r="D466" i="6" s="1"/>
  <c r="B466" i="6"/>
  <c r="A467" i="6"/>
  <c r="D467" i="6" s="1"/>
  <c r="B467" i="6"/>
  <c r="A468" i="6"/>
  <c r="B468" i="6"/>
  <c r="A469" i="6"/>
  <c r="B469" i="6"/>
  <c r="A470" i="6"/>
  <c r="D470" i="6" s="1"/>
  <c r="B470" i="6"/>
  <c r="A471" i="6"/>
  <c r="C471" i="6" s="1"/>
  <c r="B471" i="6"/>
  <c r="A472" i="6"/>
  <c r="D472" i="6" s="1"/>
  <c r="B472" i="6"/>
  <c r="A473" i="6"/>
  <c r="D473" i="6" s="1"/>
  <c r="B473" i="6"/>
  <c r="A474" i="6"/>
  <c r="D474" i="6" s="1"/>
  <c r="B474" i="6"/>
  <c r="A475" i="6"/>
  <c r="C475" i="6" s="1"/>
  <c r="B475" i="6"/>
  <c r="A476" i="6"/>
  <c r="D476" i="6" s="1"/>
  <c r="B476" i="6"/>
  <c r="A477" i="6"/>
  <c r="C477" i="6" s="1"/>
  <c r="B477" i="6"/>
  <c r="A478" i="6"/>
  <c r="B478" i="6"/>
  <c r="A479" i="6"/>
  <c r="D479" i="6" s="1"/>
  <c r="B479" i="6"/>
  <c r="A480" i="6"/>
  <c r="D480" i="6" s="1"/>
  <c r="B480" i="6"/>
  <c r="A481" i="6"/>
  <c r="C481" i="6" s="1"/>
  <c r="B481" i="6"/>
  <c r="A482" i="6"/>
  <c r="D482" i="6" s="1"/>
  <c r="B482" i="6"/>
  <c r="A483" i="6"/>
  <c r="D483" i="6" s="1"/>
  <c r="B483" i="6"/>
  <c r="A484" i="6"/>
  <c r="B484" i="6"/>
  <c r="A485" i="6"/>
  <c r="B485" i="6"/>
  <c r="A486" i="6"/>
  <c r="D486" i="6" s="1"/>
  <c r="B486" i="6"/>
  <c r="A487" i="6"/>
  <c r="C487" i="6" s="1"/>
  <c r="B487" i="6"/>
  <c r="A488" i="6"/>
  <c r="D488" i="6" s="1"/>
  <c r="B488" i="6"/>
  <c r="A489" i="6"/>
  <c r="D489" i="6" s="1"/>
  <c r="B489" i="6"/>
  <c r="A490" i="6"/>
  <c r="D490" i="6" s="1"/>
  <c r="B490" i="6"/>
  <c r="A491" i="6"/>
  <c r="C491" i="6" s="1"/>
  <c r="B491" i="6"/>
  <c r="A492" i="6"/>
  <c r="D492" i="6" s="1"/>
  <c r="B492" i="6"/>
  <c r="A493" i="6"/>
  <c r="C493" i="6" s="1"/>
  <c r="B493" i="6"/>
  <c r="A494" i="6"/>
  <c r="B494" i="6"/>
  <c r="A495" i="6"/>
  <c r="D495" i="6" s="1"/>
  <c r="B495" i="6"/>
  <c r="A496" i="6"/>
  <c r="D496" i="6" s="1"/>
  <c r="B496" i="6"/>
  <c r="A497" i="6"/>
  <c r="C497" i="6" s="1"/>
  <c r="B497" i="6"/>
  <c r="A498" i="6"/>
  <c r="D498" i="6" s="1"/>
  <c r="B498" i="6"/>
  <c r="A499" i="6"/>
  <c r="C499" i="6" s="1"/>
  <c r="B499" i="6"/>
  <c r="A500" i="6"/>
  <c r="B500" i="6"/>
  <c r="A501" i="6"/>
  <c r="B501" i="6"/>
  <c r="A502" i="6"/>
  <c r="D502" i="6" s="1"/>
  <c r="B502" i="6"/>
  <c r="A503" i="6"/>
  <c r="C503" i="6" s="1"/>
  <c r="B503" i="6"/>
  <c r="A504" i="6"/>
  <c r="D504" i="6" s="1"/>
  <c r="B504" i="6"/>
  <c r="A505" i="6"/>
  <c r="D505" i="6" s="1"/>
  <c r="B505" i="6"/>
  <c r="A506" i="6"/>
  <c r="D506" i="6" s="1"/>
  <c r="B506" i="6"/>
  <c r="A507" i="6"/>
  <c r="C507" i="6" s="1"/>
  <c r="B507" i="6"/>
  <c r="A508" i="6"/>
  <c r="D508" i="6" s="1"/>
  <c r="B508" i="6"/>
  <c r="A509" i="6"/>
  <c r="C509" i="6" s="1"/>
  <c r="B509" i="6"/>
  <c r="A510" i="6"/>
  <c r="B510" i="6"/>
  <c r="A511" i="6"/>
  <c r="D511" i="6" s="1"/>
  <c r="B511" i="6"/>
  <c r="A512" i="6"/>
  <c r="D512" i="6" s="1"/>
  <c r="B512" i="6"/>
  <c r="A513" i="6"/>
  <c r="D513" i="6" s="1"/>
  <c r="B513" i="6"/>
  <c r="A514" i="6"/>
  <c r="D514" i="6" s="1"/>
  <c r="B514" i="6"/>
  <c r="A515" i="6"/>
  <c r="C515" i="6" s="1"/>
  <c r="B515" i="6"/>
  <c r="A516" i="6"/>
  <c r="B516" i="6"/>
  <c r="A517" i="6"/>
  <c r="B517" i="6"/>
  <c r="A518" i="6"/>
  <c r="D518" i="6" s="1"/>
  <c r="B518" i="6"/>
  <c r="A519" i="6"/>
  <c r="C519" i="6" s="1"/>
  <c r="B519" i="6"/>
  <c r="A520" i="6"/>
  <c r="D520" i="6" s="1"/>
  <c r="B520" i="6"/>
  <c r="A521" i="6"/>
  <c r="D521" i="6" s="1"/>
  <c r="B521" i="6"/>
  <c r="A522" i="6"/>
  <c r="D522" i="6" s="1"/>
  <c r="B522" i="6"/>
  <c r="A523" i="6"/>
  <c r="C523" i="6" s="1"/>
  <c r="B523" i="6"/>
  <c r="A524" i="6"/>
  <c r="D524" i="6" s="1"/>
  <c r="B524" i="6"/>
  <c r="A525" i="6"/>
  <c r="C525" i="6" s="1"/>
  <c r="B525" i="6"/>
  <c r="A526" i="6"/>
  <c r="B526" i="6"/>
  <c r="A527" i="6"/>
  <c r="C527" i="6" s="1"/>
  <c r="B527" i="6"/>
  <c r="A528" i="6"/>
  <c r="D528" i="6" s="1"/>
  <c r="B528" i="6"/>
  <c r="A529" i="6"/>
  <c r="D529" i="6" s="1"/>
  <c r="B529" i="6"/>
  <c r="A530" i="6"/>
  <c r="D530" i="6" s="1"/>
  <c r="B530" i="6"/>
  <c r="A531" i="6"/>
  <c r="C531" i="6" s="1"/>
  <c r="B531" i="6"/>
  <c r="A532" i="6"/>
  <c r="B532" i="6"/>
  <c r="A533" i="6"/>
  <c r="B533" i="6"/>
  <c r="A534" i="6"/>
  <c r="D534" i="6" s="1"/>
  <c r="B534" i="6"/>
  <c r="A535" i="6"/>
  <c r="C535" i="6" s="1"/>
  <c r="B535" i="6"/>
  <c r="A536" i="6"/>
  <c r="D536" i="6" s="1"/>
  <c r="B536" i="6"/>
  <c r="A537" i="6"/>
  <c r="D537" i="6" s="1"/>
  <c r="B537" i="6"/>
  <c r="A538" i="6"/>
  <c r="D538" i="6" s="1"/>
  <c r="B538" i="6"/>
  <c r="A539" i="6"/>
  <c r="C539" i="6" s="1"/>
  <c r="B539" i="6"/>
  <c r="A540" i="6"/>
  <c r="C540" i="6" s="1"/>
  <c r="B540" i="6"/>
  <c r="A541" i="6"/>
  <c r="C541" i="6" s="1"/>
  <c r="B541" i="6"/>
  <c r="A542" i="6"/>
  <c r="D542" i="6" s="1"/>
  <c r="B542" i="6"/>
  <c r="A543" i="6"/>
  <c r="C543" i="6" s="1"/>
  <c r="B543" i="6"/>
  <c r="A544" i="6"/>
  <c r="D544" i="6" s="1"/>
  <c r="B544" i="6"/>
  <c r="A545" i="6"/>
  <c r="C545" i="6" s="1"/>
  <c r="B545" i="6"/>
  <c r="A546" i="6"/>
  <c r="C546" i="6" s="1"/>
  <c r="B546" i="6"/>
  <c r="A547" i="6"/>
  <c r="C547" i="6" s="1"/>
  <c r="B547" i="6"/>
  <c r="A548" i="6"/>
  <c r="C548" i="6" s="1"/>
  <c r="B548" i="6"/>
  <c r="A549" i="6"/>
  <c r="C549" i="6" s="1"/>
  <c r="B549" i="6"/>
  <c r="A550" i="6"/>
  <c r="C550" i="6" s="1"/>
  <c r="B550" i="6"/>
  <c r="A551" i="6"/>
  <c r="C551" i="6" s="1"/>
  <c r="B551" i="6"/>
  <c r="A552" i="6"/>
  <c r="D552" i="6" s="1"/>
  <c r="B552" i="6"/>
  <c r="A553" i="6"/>
  <c r="C553" i="6" s="1"/>
  <c r="B553" i="6"/>
  <c r="A554" i="6"/>
  <c r="C554" i="6" s="1"/>
  <c r="B554" i="6"/>
  <c r="A555" i="6"/>
  <c r="C555" i="6" s="1"/>
  <c r="B555" i="6"/>
  <c r="A556" i="6"/>
  <c r="C556" i="6" s="1"/>
  <c r="B556" i="6"/>
  <c r="A557" i="6"/>
  <c r="C557" i="6" s="1"/>
  <c r="B557" i="6"/>
  <c r="A558" i="6"/>
  <c r="D558" i="6" s="1"/>
  <c r="B558" i="6"/>
  <c r="A559" i="6"/>
  <c r="C559" i="6" s="1"/>
  <c r="B559" i="6"/>
  <c r="A560" i="6"/>
  <c r="C560" i="6" s="1"/>
  <c r="B560" i="6"/>
  <c r="A561" i="6"/>
  <c r="C561" i="6" s="1"/>
  <c r="B561" i="6"/>
  <c r="A562" i="6"/>
  <c r="D562" i="6" s="1"/>
  <c r="B562" i="6"/>
  <c r="A563" i="6"/>
  <c r="C563" i="6" s="1"/>
  <c r="B563" i="6"/>
  <c r="A564" i="6"/>
  <c r="D564" i="6" s="1"/>
  <c r="B564" i="6"/>
  <c r="A565" i="6"/>
  <c r="C565" i="6" s="1"/>
  <c r="B565" i="6"/>
  <c r="A566" i="6"/>
  <c r="C566" i="6" s="1"/>
  <c r="B566" i="6"/>
  <c r="A567" i="6"/>
  <c r="C567" i="6" s="1"/>
  <c r="B567" i="6"/>
  <c r="A568" i="6"/>
  <c r="C568" i="6" s="1"/>
  <c r="B568" i="6"/>
  <c r="A569" i="6"/>
  <c r="C569" i="6" s="1"/>
  <c r="B569" i="6"/>
  <c r="A570" i="6"/>
  <c r="D570" i="6" s="1"/>
  <c r="B570" i="6"/>
  <c r="A571" i="6"/>
  <c r="C571" i="6" s="1"/>
  <c r="B571" i="6"/>
  <c r="A572" i="6"/>
  <c r="C572" i="6" s="1"/>
  <c r="B572" i="6"/>
  <c r="A573" i="6"/>
  <c r="C573" i="6" s="1"/>
  <c r="B573" i="6"/>
  <c r="A574" i="6"/>
  <c r="C574" i="6" s="1"/>
  <c r="B574" i="6"/>
  <c r="A575" i="6"/>
  <c r="C575" i="6" s="1"/>
  <c r="B575" i="6"/>
  <c r="A576" i="6"/>
  <c r="D576" i="6" s="1"/>
  <c r="B576" i="6"/>
  <c r="A577" i="6"/>
  <c r="C577" i="6" s="1"/>
  <c r="B577" i="6"/>
  <c r="A578" i="6"/>
  <c r="C578" i="6" s="1"/>
  <c r="B578" i="6"/>
  <c r="A579" i="6"/>
  <c r="C579" i="6" s="1"/>
  <c r="B579" i="6"/>
  <c r="A580" i="6"/>
  <c r="C580" i="6" s="1"/>
  <c r="B580" i="6"/>
  <c r="A581" i="6"/>
  <c r="C581" i="6" s="1"/>
  <c r="B581" i="6"/>
  <c r="A582" i="6"/>
  <c r="C582" i="6" s="1"/>
  <c r="B582" i="6"/>
  <c r="A583" i="6"/>
  <c r="C583" i="6" s="1"/>
  <c r="B583" i="6"/>
  <c r="A584" i="6"/>
  <c r="D584" i="6" s="1"/>
  <c r="B584" i="6"/>
  <c r="A585" i="6"/>
  <c r="C585" i="6" s="1"/>
  <c r="B585" i="6"/>
  <c r="A586" i="6"/>
  <c r="C586" i="6" s="1"/>
  <c r="B586" i="6"/>
  <c r="A587" i="6"/>
  <c r="C587" i="6" s="1"/>
  <c r="B587" i="6"/>
  <c r="A588" i="6"/>
  <c r="C588" i="6" s="1"/>
  <c r="B588" i="6"/>
  <c r="A589" i="6"/>
  <c r="C589" i="6" s="1"/>
  <c r="B589" i="6"/>
  <c r="A590" i="6"/>
  <c r="D590" i="6" s="1"/>
  <c r="B590" i="6"/>
  <c r="A591" i="6"/>
  <c r="C591" i="6" s="1"/>
  <c r="B591" i="6"/>
  <c r="A592" i="6"/>
  <c r="C592" i="6" s="1"/>
  <c r="B592" i="6"/>
  <c r="A593" i="6"/>
  <c r="C593" i="6" s="1"/>
  <c r="B593" i="6"/>
  <c r="A594" i="6"/>
  <c r="D594" i="6" s="1"/>
  <c r="B594" i="6"/>
  <c r="A595" i="6"/>
  <c r="C595" i="6" s="1"/>
  <c r="B595" i="6"/>
  <c r="A596" i="6"/>
  <c r="D596" i="6" s="1"/>
  <c r="B596" i="6"/>
  <c r="A597" i="6"/>
  <c r="C597" i="6" s="1"/>
  <c r="B597" i="6"/>
  <c r="A598" i="6"/>
  <c r="C598" i="6" s="1"/>
  <c r="B598" i="6"/>
  <c r="A599" i="6"/>
  <c r="C599" i="6" s="1"/>
  <c r="B599" i="6"/>
  <c r="A600" i="6"/>
  <c r="C600" i="6" s="1"/>
  <c r="B600" i="6"/>
  <c r="A601" i="6"/>
  <c r="C601" i="6" s="1"/>
  <c r="B601" i="6"/>
  <c r="A602" i="6"/>
  <c r="D602" i="6" s="1"/>
  <c r="B602" i="6"/>
  <c r="A603" i="6"/>
  <c r="C603" i="6" s="1"/>
  <c r="B603" i="6"/>
  <c r="A604" i="6"/>
  <c r="C604" i="6" s="1"/>
  <c r="B604" i="6"/>
  <c r="A605" i="6"/>
  <c r="C605" i="6" s="1"/>
  <c r="B605" i="6"/>
  <c r="A606" i="6"/>
  <c r="D606" i="6" s="1"/>
  <c r="B606" i="6"/>
  <c r="A607" i="6"/>
  <c r="C607" i="6" s="1"/>
  <c r="B607" i="6"/>
  <c r="A608" i="6"/>
  <c r="D608" i="6" s="1"/>
  <c r="B608" i="6"/>
  <c r="A609" i="6"/>
  <c r="C609" i="6" s="1"/>
  <c r="B609" i="6"/>
  <c r="A610" i="6"/>
  <c r="C610" i="6" s="1"/>
  <c r="B610" i="6"/>
  <c r="A611" i="6"/>
  <c r="C611" i="6" s="1"/>
  <c r="B611" i="6"/>
  <c r="A612" i="6"/>
  <c r="C612" i="6" s="1"/>
  <c r="B612" i="6"/>
  <c r="A613" i="6"/>
  <c r="C613" i="6" s="1"/>
  <c r="B613" i="6"/>
  <c r="A614" i="6"/>
  <c r="C614" i="6" s="1"/>
  <c r="B614" i="6"/>
  <c r="A615" i="6"/>
  <c r="C615" i="6" s="1"/>
  <c r="B615" i="6"/>
  <c r="A616" i="6"/>
  <c r="D616" i="6" s="1"/>
  <c r="B616" i="6"/>
  <c r="A617" i="6"/>
  <c r="C617" i="6" s="1"/>
  <c r="B617" i="6"/>
  <c r="A618" i="6"/>
  <c r="C618" i="6" s="1"/>
  <c r="B618" i="6"/>
  <c r="A619" i="6"/>
  <c r="C619" i="6" s="1"/>
  <c r="B619" i="6"/>
  <c r="A620" i="6"/>
  <c r="C620" i="6" s="1"/>
  <c r="B620" i="6"/>
  <c r="A621" i="6"/>
  <c r="C621" i="6" s="1"/>
  <c r="B621" i="6"/>
  <c r="A622" i="6"/>
  <c r="D622" i="6" s="1"/>
  <c r="B622" i="6"/>
  <c r="A623" i="6"/>
  <c r="C623" i="6" s="1"/>
  <c r="B623" i="6"/>
  <c r="A624" i="6"/>
  <c r="C624" i="6" s="1"/>
  <c r="B624" i="6"/>
  <c r="A625" i="6"/>
  <c r="C625" i="6" s="1"/>
  <c r="B625" i="6"/>
  <c r="A626" i="6"/>
  <c r="C626" i="6" s="1"/>
  <c r="B626" i="6"/>
  <c r="A627" i="6"/>
  <c r="C627" i="6" s="1"/>
  <c r="B627" i="6"/>
  <c r="A628" i="6"/>
  <c r="D628" i="6" s="1"/>
  <c r="B628" i="6"/>
  <c r="A629" i="6"/>
  <c r="C629" i="6" s="1"/>
  <c r="B629" i="6"/>
  <c r="A630" i="6"/>
  <c r="C630" i="6" s="1"/>
  <c r="B630" i="6"/>
  <c r="A631" i="6"/>
  <c r="C631" i="6" s="1"/>
  <c r="B631" i="6"/>
  <c r="A632" i="6"/>
  <c r="D632" i="6" s="1"/>
  <c r="B632" i="6"/>
  <c r="A633" i="6"/>
  <c r="C633" i="6" s="1"/>
  <c r="B633" i="6"/>
  <c r="A634" i="6"/>
  <c r="C634" i="6" s="1"/>
  <c r="B634" i="6"/>
  <c r="A635" i="6"/>
  <c r="C635" i="6" s="1"/>
  <c r="B635" i="6"/>
  <c r="A636" i="6"/>
  <c r="C636" i="6" s="1"/>
  <c r="B636" i="6"/>
  <c r="A637" i="6"/>
  <c r="C637" i="6" s="1"/>
  <c r="B637" i="6"/>
  <c r="A638" i="6"/>
  <c r="D638" i="6" s="1"/>
  <c r="B638" i="6"/>
  <c r="A639" i="6"/>
  <c r="C639" i="6" s="1"/>
  <c r="B639" i="6"/>
  <c r="A640" i="6"/>
  <c r="C640" i="6" s="1"/>
  <c r="B640" i="6"/>
  <c r="A641" i="6"/>
  <c r="C641" i="6" s="1"/>
  <c r="B641" i="6"/>
  <c r="A642" i="6"/>
  <c r="C642" i="6" s="1"/>
  <c r="B642" i="6"/>
  <c r="A643" i="6"/>
  <c r="C643" i="6" s="1"/>
  <c r="B643" i="6"/>
  <c r="A644" i="6"/>
  <c r="D644" i="6" s="1"/>
  <c r="B644" i="6"/>
  <c r="A645" i="6"/>
  <c r="C645" i="6" s="1"/>
  <c r="B645" i="6"/>
  <c r="A646" i="6"/>
  <c r="C646" i="6" s="1"/>
  <c r="B646" i="6"/>
  <c r="A647" i="6"/>
  <c r="C647" i="6" s="1"/>
  <c r="B647" i="6"/>
  <c r="A648" i="6"/>
  <c r="C648" i="6" s="1"/>
  <c r="B648" i="6"/>
  <c r="A649" i="6"/>
  <c r="C649" i="6" s="1"/>
  <c r="B649" i="6"/>
  <c r="A650" i="6"/>
  <c r="C650" i="6" s="1"/>
  <c r="B650" i="6"/>
  <c r="A651" i="6"/>
  <c r="C651" i="6" s="1"/>
  <c r="B651" i="6"/>
  <c r="A652" i="6"/>
  <c r="C652" i="6" s="1"/>
  <c r="B652" i="6"/>
  <c r="A653" i="6"/>
  <c r="C653" i="6" s="1"/>
  <c r="B653" i="6"/>
  <c r="A654" i="6"/>
  <c r="D654" i="6" s="1"/>
  <c r="B654" i="6"/>
  <c r="A655" i="6"/>
  <c r="C655" i="6" s="1"/>
  <c r="B655" i="6"/>
  <c r="A656" i="6"/>
  <c r="C656" i="6" s="1"/>
  <c r="B656" i="6"/>
  <c r="A657" i="6"/>
  <c r="C657" i="6" s="1"/>
  <c r="B657" i="6"/>
  <c r="A658" i="6"/>
  <c r="C658" i="6" s="1"/>
  <c r="B658" i="6"/>
  <c r="A659" i="6"/>
  <c r="B659" i="6"/>
  <c r="A660" i="6"/>
  <c r="C660" i="6" s="1"/>
  <c r="B660" i="6"/>
  <c r="A661" i="6"/>
  <c r="D661" i="6" s="1"/>
  <c r="B661" i="6"/>
  <c r="A662" i="6"/>
  <c r="C662" i="6" s="1"/>
  <c r="B662" i="6"/>
  <c r="A663" i="6"/>
  <c r="D663" i="6" s="1"/>
  <c r="B663" i="6"/>
  <c r="A664" i="6"/>
  <c r="B664" i="6"/>
  <c r="A665" i="6"/>
  <c r="D665" i="6" s="1"/>
  <c r="B665" i="6"/>
  <c r="A666" i="6"/>
  <c r="B666" i="6"/>
  <c r="A667" i="6"/>
  <c r="D667" i="6" s="1"/>
  <c r="B667" i="6"/>
  <c r="A668" i="6"/>
  <c r="D668" i="6" s="1"/>
  <c r="B668" i="6"/>
  <c r="A669" i="6"/>
  <c r="D669" i="6" s="1"/>
  <c r="B669" i="6"/>
  <c r="A670" i="6"/>
  <c r="C670" i="6" s="1"/>
  <c r="B670" i="6"/>
  <c r="A671" i="6"/>
  <c r="D671" i="6" s="1"/>
  <c r="B671" i="6"/>
  <c r="A672" i="6"/>
  <c r="C672" i="6" s="1"/>
  <c r="B672" i="6"/>
  <c r="A673" i="6"/>
  <c r="B673" i="6"/>
  <c r="A674" i="6"/>
  <c r="C674" i="6" s="1"/>
  <c r="B674" i="6"/>
  <c r="A675" i="6"/>
  <c r="B675" i="6"/>
  <c r="A676" i="6"/>
  <c r="D676" i="6" s="1"/>
  <c r="B676" i="6"/>
  <c r="A677" i="6"/>
  <c r="D677" i="6" s="1"/>
  <c r="B677" i="6"/>
  <c r="A678" i="6"/>
  <c r="C678" i="6" s="1"/>
  <c r="B678" i="6"/>
  <c r="A679" i="6"/>
  <c r="B679" i="6"/>
  <c r="A680" i="6"/>
  <c r="B680" i="6"/>
  <c r="A681" i="6"/>
  <c r="D681" i="6" s="1"/>
  <c r="B681" i="6"/>
  <c r="A682" i="6"/>
  <c r="B682" i="6"/>
  <c r="A683" i="6"/>
  <c r="D683" i="6" s="1"/>
  <c r="B683" i="6"/>
  <c r="A684" i="6"/>
  <c r="D684" i="6" s="1"/>
  <c r="B684" i="6"/>
  <c r="A685" i="6"/>
  <c r="D685" i="6" s="1"/>
  <c r="B685" i="6"/>
  <c r="A686" i="6"/>
  <c r="C686" i="6" s="1"/>
  <c r="B686" i="6"/>
  <c r="A687" i="6"/>
  <c r="D687" i="6" s="1"/>
  <c r="B687" i="6"/>
  <c r="A688" i="6"/>
  <c r="C688" i="6" s="1"/>
  <c r="B688" i="6"/>
  <c r="A689" i="6"/>
  <c r="B689" i="6"/>
  <c r="A690" i="6"/>
  <c r="C690" i="6" s="1"/>
  <c r="B690" i="6"/>
  <c r="A691" i="6"/>
  <c r="B691" i="6"/>
  <c r="A692" i="6"/>
  <c r="B692" i="6"/>
  <c r="A693" i="6"/>
  <c r="D693" i="6" s="1"/>
  <c r="B693" i="6"/>
  <c r="A694" i="6"/>
  <c r="C694" i="6" s="1"/>
  <c r="B694" i="6"/>
  <c r="A695" i="6"/>
  <c r="D695" i="6" s="1"/>
  <c r="B695" i="6"/>
  <c r="A696" i="6"/>
  <c r="B696" i="6"/>
  <c r="A697" i="6"/>
  <c r="D697" i="6" s="1"/>
  <c r="B697" i="6"/>
  <c r="A698" i="6"/>
  <c r="B698" i="6"/>
  <c r="A699" i="6"/>
  <c r="D699" i="6" s="1"/>
  <c r="B699" i="6"/>
  <c r="A700" i="6"/>
  <c r="D700" i="6" s="1"/>
  <c r="B700" i="6"/>
  <c r="A701" i="6"/>
  <c r="B701" i="6"/>
  <c r="A702" i="6"/>
  <c r="C702" i="6" s="1"/>
  <c r="B702" i="6"/>
  <c r="A703" i="6"/>
  <c r="D703" i="6" s="1"/>
  <c r="B703" i="6"/>
  <c r="A704" i="6"/>
  <c r="C704" i="6" s="1"/>
  <c r="B704" i="6"/>
  <c r="A705" i="6"/>
  <c r="B705" i="6"/>
  <c r="A706" i="6"/>
  <c r="C706" i="6" s="1"/>
  <c r="B706" i="6"/>
  <c r="A707" i="6"/>
  <c r="B707" i="6"/>
  <c r="A708" i="6"/>
  <c r="C708" i="6" s="1"/>
  <c r="B708" i="6"/>
  <c r="A709" i="6"/>
  <c r="D709" i="6" s="1"/>
  <c r="B709" i="6"/>
  <c r="A710" i="6"/>
  <c r="C710" i="6" s="1"/>
  <c r="B710" i="6"/>
  <c r="A711" i="6"/>
  <c r="D711" i="6" s="1"/>
  <c r="B711" i="6"/>
  <c r="A712" i="6"/>
  <c r="B712" i="6"/>
  <c r="A713" i="6"/>
  <c r="D713" i="6" s="1"/>
  <c r="B713" i="6"/>
  <c r="A714" i="6"/>
  <c r="B714" i="6"/>
  <c r="A715" i="6"/>
  <c r="D715" i="6" s="1"/>
  <c r="B715" i="6"/>
  <c r="A716" i="6"/>
  <c r="D716" i="6" s="1"/>
  <c r="B716" i="6"/>
  <c r="A717" i="6"/>
  <c r="D717" i="6" s="1"/>
  <c r="B717" i="6"/>
  <c r="A718" i="6"/>
  <c r="C718" i="6" s="1"/>
  <c r="B718" i="6"/>
  <c r="A719" i="6"/>
  <c r="D719" i="6" s="1"/>
  <c r="B719" i="6"/>
  <c r="A720" i="6"/>
  <c r="D720" i="6" s="1"/>
  <c r="B720" i="6"/>
  <c r="A721" i="6"/>
  <c r="B721" i="6"/>
  <c r="A722" i="6"/>
  <c r="C722" i="6" s="1"/>
  <c r="B722" i="6"/>
  <c r="A723" i="6"/>
  <c r="B723" i="6"/>
  <c r="A724" i="6"/>
  <c r="D724" i="6" s="1"/>
  <c r="B724" i="6"/>
  <c r="A725" i="6"/>
  <c r="D725" i="6" s="1"/>
  <c r="B725" i="6"/>
  <c r="A726" i="6"/>
  <c r="B726" i="6"/>
  <c r="A727" i="6"/>
  <c r="D727" i="6" s="1"/>
  <c r="B727" i="6"/>
  <c r="A728" i="6"/>
  <c r="B728" i="6"/>
  <c r="A729" i="6"/>
  <c r="D729" i="6" s="1"/>
  <c r="B729" i="6"/>
  <c r="A730" i="6"/>
  <c r="B730" i="6"/>
  <c r="A731" i="6"/>
  <c r="D731" i="6" s="1"/>
  <c r="B731" i="6"/>
  <c r="A732" i="6"/>
  <c r="D732" i="6" s="1"/>
  <c r="B732" i="6"/>
  <c r="A733" i="6"/>
  <c r="D733" i="6" s="1"/>
  <c r="B733" i="6"/>
  <c r="A734" i="6"/>
  <c r="D734" i="6" s="1"/>
  <c r="B734" i="6"/>
  <c r="A735" i="6"/>
  <c r="B735" i="6"/>
  <c r="A736" i="6"/>
  <c r="C736" i="6" s="1"/>
  <c r="B736" i="6"/>
  <c r="A737" i="6"/>
  <c r="B737" i="6"/>
  <c r="A738" i="6"/>
  <c r="C738" i="6" s="1"/>
  <c r="B738" i="6"/>
  <c r="A739" i="6"/>
  <c r="B739" i="6"/>
  <c r="A740" i="6"/>
  <c r="C740" i="6" s="1"/>
  <c r="B740" i="6"/>
  <c r="A741" i="6"/>
  <c r="D741" i="6" s="1"/>
  <c r="B741" i="6"/>
  <c r="A742" i="6"/>
  <c r="C742" i="6" s="1"/>
  <c r="B742" i="6"/>
  <c r="A743" i="6"/>
  <c r="D743" i="6" s="1"/>
  <c r="B743" i="6"/>
  <c r="A744" i="6"/>
  <c r="B744" i="6"/>
  <c r="A745" i="6"/>
  <c r="D745" i="6" s="1"/>
  <c r="B745" i="6"/>
  <c r="A746" i="6"/>
  <c r="B746" i="6"/>
  <c r="A747" i="6"/>
  <c r="D747" i="6" s="1"/>
  <c r="B747" i="6"/>
  <c r="A748" i="6"/>
  <c r="D748" i="6" s="1"/>
  <c r="B748" i="6"/>
  <c r="A749" i="6"/>
  <c r="D749" i="6" s="1"/>
  <c r="B749" i="6"/>
  <c r="A750" i="6"/>
  <c r="B750" i="6"/>
  <c r="A751" i="6"/>
  <c r="D751" i="6" s="1"/>
  <c r="B751" i="6"/>
  <c r="A752" i="6"/>
  <c r="C752" i="6" s="1"/>
  <c r="B752" i="6"/>
  <c r="A753" i="6"/>
  <c r="B753" i="6"/>
  <c r="A754" i="6"/>
  <c r="C754" i="6" s="1"/>
  <c r="B754" i="6"/>
  <c r="A755" i="6"/>
  <c r="B755" i="6"/>
  <c r="A756" i="6"/>
  <c r="B756" i="6"/>
  <c r="A757" i="6"/>
  <c r="D757" i="6" s="1"/>
  <c r="B757" i="6"/>
  <c r="A758" i="6"/>
  <c r="C758" i="6" s="1"/>
  <c r="B758" i="6"/>
  <c r="A759" i="6"/>
  <c r="B759" i="6"/>
  <c r="A760" i="6"/>
  <c r="B760" i="6"/>
  <c r="A761" i="6"/>
  <c r="B761" i="6"/>
  <c r="A762" i="6"/>
  <c r="B762" i="6"/>
  <c r="A763" i="6"/>
  <c r="D763" i="6" s="1"/>
  <c r="B763" i="6"/>
  <c r="A764" i="6"/>
  <c r="D764" i="6" s="1"/>
  <c r="B764" i="6"/>
  <c r="A765" i="6"/>
  <c r="D765" i="6" s="1"/>
  <c r="B765" i="6"/>
  <c r="A766" i="6"/>
  <c r="D766" i="6" s="1"/>
  <c r="B766" i="6"/>
  <c r="A767" i="6"/>
  <c r="D767" i="6" s="1"/>
  <c r="B767" i="6"/>
  <c r="A768" i="6"/>
  <c r="D768" i="6" s="1"/>
  <c r="B768" i="6"/>
  <c r="A769" i="6"/>
  <c r="B769" i="6"/>
  <c r="A770" i="6"/>
  <c r="C770" i="6" s="1"/>
  <c r="B770" i="6"/>
  <c r="A771" i="6"/>
  <c r="B771" i="6"/>
  <c r="A772" i="6"/>
  <c r="D772" i="6" s="1"/>
  <c r="B772" i="6"/>
  <c r="A773" i="6"/>
  <c r="D773" i="6" s="1"/>
  <c r="B773" i="6"/>
  <c r="A774" i="6"/>
  <c r="C774" i="6" s="1"/>
  <c r="B774" i="6"/>
  <c r="A775" i="6"/>
  <c r="D775" i="6" s="1"/>
  <c r="B775" i="6"/>
  <c r="A776" i="6"/>
  <c r="B776" i="6"/>
  <c r="A777" i="6"/>
  <c r="D777" i="6" s="1"/>
  <c r="B777" i="6"/>
  <c r="A778" i="6"/>
  <c r="B778" i="6"/>
  <c r="A779" i="6"/>
  <c r="D779" i="6" s="1"/>
  <c r="B779" i="6"/>
  <c r="A780" i="6"/>
  <c r="D780" i="6" s="1"/>
  <c r="B780" i="6"/>
  <c r="A781" i="6"/>
  <c r="D781" i="6" s="1"/>
  <c r="B781" i="6"/>
  <c r="A782" i="6"/>
  <c r="C782" i="6" s="1"/>
  <c r="B782" i="6"/>
  <c r="A783" i="6"/>
  <c r="D783" i="6" s="1"/>
  <c r="B783" i="6"/>
  <c r="A784" i="6"/>
  <c r="C784" i="6" s="1"/>
  <c r="B784" i="6"/>
  <c r="A785" i="6"/>
  <c r="B785" i="6"/>
  <c r="A786" i="6"/>
  <c r="C786" i="6" s="1"/>
  <c r="B786" i="6"/>
  <c r="A787" i="6"/>
  <c r="B787" i="6"/>
  <c r="A788" i="6"/>
  <c r="C788" i="6" s="1"/>
  <c r="B788" i="6"/>
  <c r="A789" i="6"/>
  <c r="D789" i="6" s="1"/>
  <c r="B789" i="6"/>
  <c r="A790" i="6"/>
  <c r="C790" i="6" s="1"/>
  <c r="B790" i="6"/>
  <c r="A791" i="6"/>
  <c r="D791" i="6" s="1"/>
  <c r="B791" i="6"/>
  <c r="A792" i="6"/>
  <c r="B792" i="6"/>
  <c r="A793" i="6"/>
  <c r="D793" i="6" s="1"/>
  <c r="B793" i="6"/>
  <c r="A794" i="6"/>
  <c r="B794" i="6"/>
  <c r="A795" i="6"/>
  <c r="D795" i="6" s="1"/>
  <c r="B795" i="6"/>
  <c r="A796" i="6"/>
  <c r="D796" i="6" s="1"/>
  <c r="B796" i="6"/>
  <c r="A797" i="6"/>
  <c r="B797" i="6"/>
  <c r="A798" i="6"/>
  <c r="D798" i="6" s="1"/>
  <c r="B798" i="6"/>
  <c r="A799" i="6"/>
  <c r="D799" i="6" s="1"/>
  <c r="B799" i="6"/>
  <c r="A800" i="6"/>
  <c r="C800" i="6" s="1"/>
  <c r="B800" i="6"/>
  <c r="A801" i="6"/>
  <c r="B801" i="6"/>
  <c r="A802" i="6"/>
  <c r="C802" i="6" s="1"/>
  <c r="B802" i="6"/>
  <c r="A803" i="6"/>
  <c r="B803" i="6"/>
  <c r="A804" i="6"/>
  <c r="C804" i="6" s="1"/>
  <c r="B804" i="6"/>
  <c r="A805" i="6"/>
  <c r="B805" i="6"/>
  <c r="A806" i="6"/>
  <c r="D806" i="6" s="1"/>
  <c r="B806" i="6"/>
  <c r="A807" i="6"/>
  <c r="D807" i="6" s="1"/>
  <c r="B807" i="6"/>
  <c r="A808" i="6"/>
  <c r="B808" i="6"/>
  <c r="A809" i="6"/>
  <c r="D809" i="6" s="1"/>
  <c r="B809" i="6"/>
  <c r="A810" i="6"/>
  <c r="B810" i="6"/>
  <c r="A811" i="6"/>
  <c r="D811" i="6" s="1"/>
  <c r="B811" i="6"/>
  <c r="A812" i="6"/>
  <c r="D812" i="6" s="1"/>
  <c r="B812" i="6"/>
  <c r="A813" i="6"/>
  <c r="B813" i="6"/>
  <c r="A814" i="6"/>
  <c r="B814" i="6"/>
  <c r="A815" i="6"/>
  <c r="D815" i="6" s="1"/>
  <c r="B815" i="6"/>
  <c r="A816" i="6"/>
  <c r="C816" i="6" s="1"/>
  <c r="B816" i="6"/>
  <c r="A817" i="6"/>
  <c r="B817" i="6"/>
  <c r="A818" i="6"/>
  <c r="B818" i="6"/>
  <c r="A819" i="6"/>
  <c r="B819" i="6"/>
  <c r="A820" i="6"/>
  <c r="D820" i="6" s="1"/>
  <c r="B820" i="6"/>
  <c r="A821" i="6"/>
  <c r="D821" i="6" s="1"/>
  <c r="B821" i="6"/>
  <c r="A822" i="6"/>
  <c r="C822" i="6" s="1"/>
  <c r="B822" i="6"/>
  <c r="A823" i="6"/>
  <c r="B823" i="6"/>
  <c r="A824" i="6"/>
  <c r="B824" i="6"/>
  <c r="A825" i="6"/>
  <c r="D825" i="6" s="1"/>
  <c r="B825" i="6"/>
  <c r="A826" i="6"/>
  <c r="B826" i="6"/>
  <c r="A827" i="6"/>
  <c r="D827" i="6" s="1"/>
  <c r="B827" i="6"/>
  <c r="A828" i="6"/>
  <c r="D828" i="6" s="1"/>
  <c r="B828" i="6"/>
  <c r="A829" i="6"/>
  <c r="C829" i="6" s="1"/>
  <c r="B829" i="6"/>
  <c r="A830" i="6"/>
  <c r="D830" i="6" s="1"/>
  <c r="B830" i="6"/>
  <c r="A831" i="6"/>
  <c r="C831" i="6" s="1"/>
  <c r="B831" i="6"/>
  <c r="A832" i="6"/>
  <c r="D832" i="6" s="1"/>
  <c r="B832" i="6"/>
  <c r="A833" i="6"/>
  <c r="C833" i="6" s="1"/>
  <c r="B833" i="6"/>
  <c r="A834" i="6"/>
  <c r="B834" i="6"/>
  <c r="A835" i="6"/>
  <c r="B835" i="6"/>
  <c r="A836" i="6"/>
  <c r="D836" i="6" s="1"/>
  <c r="B836" i="6"/>
  <c r="A837" i="6"/>
  <c r="C837" i="6" s="1"/>
  <c r="B837" i="6"/>
  <c r="A838" i="6"/>
  <c r="D838" i="6" s="1"/>
  <c r="B838" i="6"/>
  <c r="A839" i="6"/>
  <c r="C839" i="6" s="1"/>
  <c r="B839" i="6"/>
  <c r="A840" i="6"/>
  <c r="D840" i="6" s="1"/>
  <c r="B840" i="6"/>
  <c r="A841" i="6"/>
  <c r="D841" i="6" s="1"/>
  <c r="B841" i="6"/>
  <c r="A842" i="6"/>
  <c r="D842" i="6" s="1"/>
  <c r="B842" i="6"/>
  <c r="A843" i="6"/>
  <c r="C843" i="6" s="1"/>
  <c r="B843" i="6"/>
  <c r="A844" i="6"/>
  <c r="D844" i="6" s="1"/>
  <c r="B844" i="6"/>
  <c r="A845" i="6"/>
  <c r="C845" i="6" s="1"/>
  <c r="B845" i="6"/>
  <c r="A846" i="6"/>
  <c r="D846" i="6" s="1"/>
  <c r="B846" i="6"/>
  <c r="A847" i="6"/>
  <c r="C847" i="6" s="1"/>
  <c r="B847" i="6"/>
  <c r="A848" i="6"/>
  <c r="D848" i="6" s="1"/>
  <c r="B848" i="6"/>
  <c r="A849" i="6"/>
  <c r="C849" i="6" s="1"/>
  <c r="B849" i="6"/>
  <c r="A850" i="6"/>
  <c r="D850" i="6" s="1"/>
  <c r="B850" i="6"/>
  <c r="A851" i="6"/>
  <c r="C851" i="6" s="1"/>
  <c r="B851" i="6"/>
  <c r="A852" i="6"/>
  <c r="D852" i="6" s="1"/>
  <c r="B852" i="6"/>
  <c r="A853" i="6"/>
  <c r="C853" i="6" s="1"/>
  <c r="B853" i="6"/>
  <c r="A854" i="6"/>
  <c r="D854" i="6" s="1"/>
  <c r="B854" i="6"/>
  <c r="A855" i="6"/>
  <c r="C855" i="6" s="1"/>
  <c r="B855" i="6"/>
  <c r="A856" i="6"/>
  <c r="D856" i="6" s="1"/>
  <c r="B856" i="6"/>
  <c r="A857" i="6"/>
  <c r="B857" i="6"/>
  <c r="A858" i="6"/>
  <c r="D858" i="6" s="1"/>
  <c r="B858" i="6"/>
  <c r="A859" i="6"/>
  <c r="C859" i="6" s="1"/>
  <c r="B859" i="6"/>
  <c r="A860" i="6"/>
  <c r="D860" i="6" s="1"/>
  <c r="B860" i="6"/>
  <c r="A861" i="6"/>
  <c r="C861" i="6" s="1"/>
  <c r="B861" i="6"/>
  <c r="A862" i="6"/>
  <c r="D862" i="6" s="1"/>
  <c r="B862" i="6"/>
  <c r="A863" i="6"/>
  <c r="C863" i="6" s="1"/>
  <c r="B863" i="6"/>
  <c r="A864" i="6"/>
  <c r="B864" i="6"/>
  <c r="A865" i="6"/>
  <c r="D865" i="6" s="1"/>
  <c r="B865" i="6"/>
  <c r="A866" i="6"/>
  <c r="D866" i="6" s="1"/>
  <c r="B866" i="6"/>
  <c r="A867" i="6"/>
  <c r="D867" i="6" s="1"/>
  <c r="B867" i="6"/>
  <c r="A868" i="6"/>
  <c r="D868" i="6" s="1"/>
  <c r="B868" i="6"/>
  <c r="A869" i="6"/>
  <c r="C869" i="6" s="1"/>
  <c r="B869" i="6"/>
  <c r="A870" i="6"/>
  <c r="D870" i="6" s="1"/>
  <c r="B870" i="6"/>
  <c r="A871" i="6"/>
  <c r="C871" i="6" s="1"/>
  <c r="B871" i="6"/>
  <c r="A872" i="6"/>
  <c r="D872" i="6" s="1"/>
  <c r="B872" i="6"/>
  <c r="A873" i="6"/>
  <c r="C873" i="6" s="1"/>
  <c r="B873" i="6"/>
  <c r="A874" i="6"/>
  <c r="D874" i="6" s="1"/>
  <c r="B874" i="6"/>
  <c r="A875" i="6"/>
  <c r="C875" i="6" s="1"/>
  <c r="B875" i="6"/>
  <c r="A876" i="6"/>
  <c r="B876" i="6"/>
  <c r="A877" i="6"/>
  <c r="D877" i="6" s="1"/>
  <c r="B877" i="6"/>
  <c r="A878" i="6"/>
  <c r="D878" i="6" s="1"/>
  <c r="B878" i="6"/>
  <c r="A879" i="6"/>
  <c r="D879" i="6" s="1"/>
  <c r="B879" i="6"/>
  <c r="A880" i="6"/>
  <c r="B880" i="6"/>
  <c r="A881" i="6"/>
  <c r="B881" i="6"/>
  <c r="A882" i="6"/>
  <c r="D882" i="6" s="1"/>
  <c r="B882" i="6"/>
  <c r="A883" i="6"/>
  <c r="C883" i="6" s="1"/>
  <c r="B883" i="6"/>
  <c r="A884" i="6"/>
  <c r="D884" i="6" s="1"/>
  <c r="B884" i="6"/>
  <c r="A885" i="6"/>
  <c r="C885" i="6" s="1"/>
  <c r="B885" i="6"/>
  <c r="A886" i="6"/>
  <c r="D886" i="6" s="1"/>
  <c r="B886" i="6"/>
  <c r="A887" i="6"/>
  <c r="C887" i="6" s="1"/>
  <c r="B887" i="6"/>
  <c r="A888" i="6"/>
  <c r="D888" i="6" s="1"/>
  <c r="B888" i="6"/>
  <c r="A889" i="6"/>
  <c r="C889" i="6" s="1"/>
  <c r="B889" i="6"/>
  <c r="A890" i="6"/>
  <c r="D890" i="6" s="1"/>
  <c r="B890" i="6"/>
  <c r="A891" i="6"/>
  <c r="C891" i="6" s="1"/>
  <c r="B891" i="6"/>
  <c r="A892" i="6"/>
  <c r="B892" i="6"/>
  <c r="A893" i="6"/>
  <c r="B893" i="6"/>
  <c r="A894" i="6"/>
  <c r="D894" i="6" s="1"/>
  <c r="B894" i="6"/>
  <c r="A895" i="6"/>
  <c r="C895" i="6" s="1"/>
  <c r="B895" i="6"/>
  <c r="A896" i="6"/>
  <c r="D896" i="6" s="1"/>
  <c r="B896" i="6"/>
  <c r="A897" i="6"/>
  <c r="C897" i="6" s="1"/>
  <c r="B897" i="6"/>
  <c r="A898" i="6"/>
  <c r="D898" i="6" s="1"/>
  <c r="B898" i="6"/>
  <c r="A899" i="6"/>
  <c r="C899" i="6" s="1"/>
  <c r="B899" i="6"/>
  <c r="A900" i="6"/>
  <c r="B900" i="6"/>
  <c r="A901" i="6"/>
  <c r="D901" i="6" s="1"/>
  <c r="B901" i="6"/>
  <c r="A902" i="6"/>
  <c r="D902" i="6" s="1"/>
  <c r="B902" i="6"/>
  <c r="A903" i="6"/>
  <c r="C903" i="6" s="1"/>
  <c r="B903" i="6"/>
  <c r="A904" i="6"/>
  <c r="D904" i="6" s="1"/>
  <c r="B904" i="6"/>
  <c r="A905" i="6"/>
  <c r="C905" i="6" s="1"/>
  <c r="B905" i="6"/>
  <c r="A906" i="6"/>
  <c r="D906" i="6" s="1"/>
  <c r="B906" i="6"/>
  <c r="A907" i="6"/>
  <c r="C907" i="6" s="1"/>
  <c r="B907" i="6"/>
  <c r="A908" i="6"/>
  <c r="D908" i="6" s="1"/>
  <c r="B908" i="6"/>
  <c r="A909" i="6"/>
  <c r="C909" i="6" s="1"/>
  <c r="B909" i="6"/>
  <c r="A910" i="6"/>
  <c r="D910" i="6" s="1"/>
  <c r="B910" i="6"/>
  <c r="A911" i="6"/>
  <c r="D911" i="6" s="1"/>
  <c r="B911" i="6"/>
  <c r="A912" i="6"/>
  <c r="D912" i="6" s="1"/>
  <c r="B912" i="6"/>
  <c r="A913" i="6"/>
  <c r="D913" i="6" s="1"/>
  <c r="B913" i="6"/>
  <c r="A914" i="6"/>
  <c r="D914" i="6" s="1"/>
  <c r="B914" i="6"/>
  <c r="A915" i="6"/>
  <c r="C915" i="6" s="1"/>
  <c r="B915" i="6"/>
  <c r="A916" i="6"/>
  <c r="B916" i="6"/>
  <c r="A917" i="6"/>
  <c r="B917" i="6"/>
  <c r="A918" i="6"/>
  <c r="D918" i="6" s="1"/>
  <c r="B918" i="6"/>
  <c r="A919" i="6"/>
  <c r="D919" i="6" s="1"/>
  <c r="B919" i="6"/>
  <c r="A920" i="6"/>
  <c r="D920" i="6" s="1"/>
  <c r="B920" i="6"/>
  <c r="A921" i="6"/>
  <c r="C921" i="6" s="1"/>
  <c r="B921" i="6"/>
  <c r="A922" i="6"/>
  <c r="B922" i="6"/>
  <c r="A923" i="6"/>
  <c r="D923" i="6" s="1"/>
  <c r="B923" i="6"/>
  <c r="A924" i="6"/>
  <c r="D924" i="6" s="1"/>
  <c r="B924" i="6"/>
  <c r="A925" i="6"/>
  <c r="D925" i="6" s="1"/>
  <c r="B925" i="6"/>
  <c r="A926" i="6"/>
  <c r="D926" i="6" s="1"/>
  <c r="B926" i="6"/>
  <c r="A927" i="6"/>
  <c r="B927" i="6"/>
  <c r="A928" i="6"/>
  <c r="D928" i="6" s="1"/>
  <c r="B928" i="6"/>
  <c r="A929" i="6"/>
  <c r="C929" i="6" s="1"/>
  <c r="B929" i="6"/>
  <c r="A930" i="6"/>
  <c r="D930" i="6" s="1"/>
  <c r="B930" i="6"/>
  <c r="A931" i="6"/>
  <c r="C931" i="6" s="1"/>
  <c r="B931" i="6"/>
  <c r="A932" i="6"/>
  <c r="D932" i="6" s="1"/>
  <c r="B932" i="6"/>
  <c r="A933" i="6"/>
  <c r="C933" i="6" s="1"/>
  <c r="B933" i="6"/>
  <c r="A934" i="6"/>
  <c r="C934" i="6" s="1"/>
  <c r="B934" i="6"/>
  <c r="A935" i="6"/>
  <c r="D935" i="6" s="1"/>
  <c r="B935" i="6"/>
  <c r="A936" i="6"/>
  <c r="C936" i="6" s="1"/>
  <c r="B936" i="6"/>
  <c r="A937" i="6"/>
  <c r="D937" i="6" s="1"/>
  <c r="B937" i="6"/>
  <c r="A938" i="6"/>
  <c r="C938" i="6" s="1"/>
  <c r="B938" i="6"/>
  <c r="A939" i="6"/>
  <c r="C939" i="6" s="1"/>
  <c r="B939" i="6"/>
  <c r="A940" i="6"/>
  <c r="C940" i="6" s="1"/>
  <c r="B940" i="6"/>
  <c r="A941" i="6"/>
  <c r="C941" i="6" s="1"/>
  <c r="B941" i="6"/>
  <c r="A942" i="6"/>
  <c r="C942" i="6" s="1"/>
  <c r="B942" i="6"/>
  <c r="A943" i="6"/>
  <c r="D943" i="6" s="1"/>
  <c r="B943" i="6"/>
  <c r="A944" i="6"/>
  <c r="C944" i="6" s="1"/>
  <c r="B944" i="6"/>
  <c r="A945" i="6"/>
  <c r="C945" i="6" s="1"/>
  <c r="B945" i="6"/>
  <c r="A946" i="6"/>
  <c r="C946" i="6" s="1"/>
  <c r="B946" i="6"/>
  <c r="A947" i="6"/>
  <c r="C947" i="6" s="1"/>
  <c r="B947" i="6"/>
  <c r="A948" i="6"/>
  <c r="C948" i="6" s="1"/>
  <c r="B948" i="6"/>
  <c r="A949" i="6"/>
  <c r="C949" i="6" s="1"/>
  <c r="B949" i="6"/>
  <c r="A950" i="6"/>
  <c r="C950" i="6" s="1"/>
  <c r="B950" i="6"/>
  <c r="A951" i="6"/>
  <c r="D951" i="6" s="1"/>
  <c r="B951" i="6"/>
  <c r="A952" i="6"/>
  <c r="C952" i="6" s="1"/>
  <c r="B952" i="6"/>
  <c r="A953" i="6"/>
  <c r="D953" i="6" s="1"/>
  <c r="B953" i="6"/>
  <c r="A954" i="6"/>
  <c r="C954" i="6" s="1"/>
  <c r="B954" i="6"/>
  <c r="A955" i="6"/>
  <c r="C955" i="6" s="1"/>
  <c r="B955" i="6"/>
  <c r="A956" i="6"/>
  <c r="C956" i="6" s="1"/>
  <c r="B956" i="6"/>
  <c r="A957" i="6"/>
  <c r="C957" i="6" s="1"/>
  <c r="B957" i="6"/>
  <c r="A958" i="6"/>
  <c r="C958" i="6" s="1"/>
  <c r="B958" i="6"/>
  <c r="A959" i="6"/>
  <c r="D959" i="6" s="1"/>
  <c r="B959" i="6"/>
  <c r="A960" i="6"/>
  <c r="C960" i="6" s="1"/>
  <c r="B960" i="6"/>
  <c r="A961" i="6"/>
  <c r="C961" i="6" s="1"/>
  <c r="B961" i="6"/>
  <c r="A962" i="6"/>
  <c r="C962" i="6" s="1"/>
  <c r="B962" i="6"/>
  <c r="A963" i="6"/>
  <c r="C963" i="6" s="1"/>
  <c r="B963" i="6"/>
  <c r="A964" i="6"/>
  <c r="C964" i="6" s="1"/>
  <c r="B964" i="6"/>
  <c r="A965" i="6"/>
  <c r="C965" i="6" s="1"/>
  <c r="B965" i="6"/>
  <c r="A966" i="6"/>
  <c r="C966" i="6" s="1"/>
  <c r="B966" i="6"/>
  <c r="A967" i="6"/>
  <c r="D967" i="6" s="1"/>
  <c r="B967" i="6"/>
  <c r="A968" i="6"/>
  <c r="C968" i="6" s="1"/>
  <c r="B968" i="6"/>
  <c r="A969" i="6"/>
  <c r="D969" i="6" s="1"/>
  <c r="B969" i="6"/>
  <c r="A970" i="6"/>
  <c r="C970" i="6" s="1"/>
  <c r="B970" i="6"/>
  <c r="A971" i="6"/>
  <c r="C971" i="6" s="1"/>
  <c r="B971" i="6"/>
  <c r="A972" i="6"/>
  <c r="C972" i="6" s="1"/>
  <c r="B972" i="6"/>
  <c r="A973" i="6"/>
  <c r="C973" i="6" s="1"/>
  <c r="B973" i="6"/>
  <c r="A974" i="6"/>
  <c r="C974" i="6" s="1"/>
  <c r="B974" i="6"/>
  <c r="A975" i="6"/>
  <c r="D975" i="6" s="1"/>
  <c r="B975" i="6"/>
  <c r="A976" i="6"/>
  <c r="C976" i="6" s="1"/>
  <c r="B976" i="6"/>
  <c r="A977" i="6"/>
  <c r="C977" i="6" s="1"/>
  <c r="B977" i="6"/>
  <c r="A978" i="6"/>
  <c r="C978" i="6" s="1"/>
  <c r="B978" i="6"/>
  <c r="A979" i="6"/>
  <c r="C979" i="6" s="1"/>
  <c r="B979" i="6"/>
  <c r="A980" i="6"/>
  <c r="C980" i="6" s="1"/>
  <c r="B980" i="6"/>
  <c r="A981" i="6"/>
  <c r="C981" i="6" s="1"/>
  <c r="B981" i="6"/>
  <c r="A982" i="6"/>
  <c r="C982" i="6" s="1"/>
  <c r="B982" i="6"/>
  <c r="A983" i="6"/>
  <c r="D983" i="6" s="1"/>
  <c r="B983" i="6"/>
  <c r="A984" i="6"/>
  <c r="C984" i="6" s="1"/>
  <c r="B984" i="6"/>
  <c r="A985" i="6"/>
  <c r="C985" i="6" s="1"/>
  <c r="B985" i="6"/>
  <c r="A986" i="6"/>
  <c r="C986" i="6" s="1"/>
  <c r="B986" i="6"/>
  <c r="A987" i="6"/>
  <c r="C987" i="6" s="1"/>
  <c r="B987" i="6"/>
  <c r="A988" i="6"/>
  <c r="C988" i="6" s="1"/>
  <c r="B988" i="6"/>
  <c r="A989" i="6"/>
  <c r="C989" i="6" s="1"/>
  <c r="B989" i="6"/>
  <c r="A990" i="6"/>
  <c r="C990" i="6" s="1"/>
  <c r="B990" i="6"/>
  <c r="A991" i="6"/>
  <c r="D991" i="6" s="1"/>
  <c r="B991" i="6"/>
  <c r="A992" i="6"/>
  <c r="C992" i="6" s="1"/>
  <c r="B992" i="6"/>
  <c r="A993" i="6"/>
  <c r="C993" i="6" s="1"/>
  <c r="B993" i="6"/>
  <c r="D993" i="6"/>
  <c r="A994" i="6"/>
  <c r="C994" i="6" s="1"/>
  <c r="B994" i="6"/>
  <c r="A995" i="6"/>
  <c r="C995" i="6" s="1"/>
  <c r="B995" i="6"/>
  <c r="A996" i="6"/>
  <c r="C996" i="6" s="1"/>
  <c r="B996" i="6"/>
  <c r="A997" i="6"/>
  <c r="C997" i="6" s="1"/>
  <c r="B997" i="6"/>
  <c r="A998" i="6"/>
  <c r="C998" i="6" s="1"/>
  <c r="B998" i="6"/>
  <c r="A999" i="6"/>
  <c r="D999" i="6" s="1"/>
  <c r="B999" i="6"/>
  <c r="A1000" i="6"/>
  <c r="C1000" i="6" s="1"/>
  <c r="B1000" i="6"/>
  <c r="A2" i="6"/>
  <c r="D2" i="6" s="1"/>
  <c r="B2" i="6"/>
  <c r="A3" i="6"/>
  <c r="B3" i="6"/>
  <c r="A4" i="6"/>
  <c r="B4" i="6"/>
  <c r="A5" i="6"/>
  <c r="B5" i="6"/>
  <c r="A6" i="6"/>
  <c r="B6" i="6"/>
  <c r="A7" i="6"/>
  <c r="B7" i="6"/>
  <c r="F43" i="2"/>
  <c r="J8" i="2"/>
  <c r="K8" i="2" s="1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K27" i="2" s="1"/>
  <c r="J28" i="2"/>
  <c r="J29" i="2"/>
  <c r="J30" i="2"/>
  <c r="J31" i="2"/>
  <c r="J32" i="2"/>
  <c r="J33" i="2"/>
  <c r="J34" i="2"/>
  <c r="J35" i="2"/>
  <c r="K35" i="2" s="1"/>
  <c r="J36" i="2"/>
  <c r="J37" i="2"/>
  <c r="K37" i="2" s="1"/>
  <c r="J38" i="2"/>
  <c r="K38" i="2" s="1"/>
  <c r="J39" i="2"/>
  <c r="K39" i="2" s="1"/>
  <c r="J40" i="2"/>
  <c r="K40" i="2" s="1"/>
  <c r="J41" i="2"/>
  <c r="K41" i="2" s="1"/>
  <c r="J42" i="2"/>
  <c r="J43" i="2"/>
  <c r="K43" i="2" s="1"/>
  <c r="J44" i="2"/>
  <c r="J45" i="2"/>
  <c r="K45" i="2" s="1"/>
  <c r="J46" i="2"/>
  <c r="K46" i="2" s="1"/>
  <c r="J47" i="2"/>
  <c r="K47" i="2" s="1"/>
  <c r="J48" i="2"/>
  <c r="J49" i="2"/>
  <c r="J50" i="2"/>
  <c r="J51" i="2"/>
  <c r="K51" i="2" s="1"/>
  <c r="J52" i="2"/>
  <c r="J53" i="2"/>
  <c r="K53" i="2" s="1"/>
  <c r="J54" i="2"/>
  <c r="K54" i="2" s="1"/>
  <c r="J55" i="2"/>
  <c r="J56" i="2"/>
  <c r="K56" i="2" s="1"/>
  <c r="J6" i="2"/>
  <c r="E8" i="2"/>
  <c r="F8" i="2" s="1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F33" i="2" s="1"/>
  <c r="E34" i="2"/>
  <c r="E35" i="2"/>
  <c r="F35" i="2" s="1"/>
  <c r="E36" i="2"/>
  <c r="E37" i="2"/>
  <c r="F37" i="2" s="1"/>
  <c r="E38" i="2"/>
  <c r="F38" i="2" s="1"/>
  <c r="E39" i="2"/>
  <c r="E40" i="2"/>
  <c r="F40" i="2" s="1"/>
  <c r="E41" i="2"/>
  <c r="F41" i="2" s="1"/>
  <c r="E42" i="2"/>
  <c r="E43" i="2"/>
  <c r="E44" i="2"/>
  <c r="F44" i="2" s="1"/>
  <c r="E45" i="2"/>
  <c r="F45" i="2" s="1"/>
  <c r="E46" i="2"/>
  <c r="F47" i="2" s="1"/>
  <c r="E47" i="2"/>
  <c r="E48" i="2"/>
  <c r="F48" i="2" s="1"/>
  <c r="E49" i="2"/>
  <c r="F49" i="2" s="1"/>
  <c r="E50" i="2"/>
  <c r="E51" i="2"/>
  <c r="F51" i="2" s="1"/>
  <c r="E52" i="2"/>
  <c r="E53" i="2"/>
  <c r="F53" i="2" s="1"/>
  <c r="E54" i="2"/>
  <c r="F54" i="2" s="1"/>
  <c r="E55" i="2"/>
  <c r="E56" i="2"/>
  <c r="F56" i="2" s="1"/>
  <c r="E6" i="2"/>
  <c r="K49" i="2" l="1"/>
  <c r="K33" i="2"/>
  <c r="K55" i="2"/>
  <c r="K50" i="2"/>
  <c r="K42" i="2"/>
  <c r="K34" i="2"/>
  <c r="D985" i="6"/>
  <c r="C925" i="6"/>
  <c r="F22" i="2"/>
  <c r="F24" i="2"/>
  <c r="K9" i="2"/>
  <c r="F55" i="2"/>
  <c r="F39" i="2"/>
  <c r="K48" i="2"/>
  <c r="K30" i="2"/>
  <c r="F52" i="2"/>
  <c r="F36" i="2"/>
  <c r="K57" i="2"/>
  <c r="F46" i="2"/>
  <c r="F15" i="2"/>
  <c r="R64" i="10"/>
  <c r="R44" i="10"/>
  <c r="Q64" i="10"/>
  <c r="R40" i="10"/>
  <c r="C913" i="6"/>
  <c r="C969" i="6"/>
  <c r="C930" i="6"/>
  <c r="C820" i="6"/>
  <c r="C953" i="6"/>
  <c r="C867" i="6"/>
  <c r="C812" i="6"/>
  <c r="D891" i="6"/>
  <c r="C868" i="6"/>
  <c r="D670" i="6"/>
  <c r="C879" i="6"/>
  <c r="AA64" i="10"/>
  <c r="AB14" i="10"/>
  <c r="AA75" i="10"/>
  <c r="AA63" i="10"/>
  <c r="AB44" i="10"/>
  <c r="AA21" i="10"/>
  <c r="AA49" i="10"/>
  <c r="AA35" i="10"/>
  <c r="AA76" i="10"/>
  <c r="AA27" i="10"/>
  <c r="AB28" i="10"/>
  <c r="AA65" i="10"/>
  <c r="AA70" i="10"/>
  <c r="AA62" i="10"/>
  <c r="AB19" i="10"/>
  <c r="AA40" i="10"/>
  <c r="AA34" i="10"/>
  <c r="AA13" i="10"/>
  <c r="AA28" i="10"/>
  <c r="AB32" i="10"/>
  <c r="AB16" i="10"/>
  <c r="AB71" i="10"/>
  <c r="AB70" i="10"/>
  <c r="AB77" i="10"/>
  <c r="AB73" i="10"/>
  <c r="AB67" i="10"/>
  <c r="AB66" i="10"/>
  <c r="AB52" i="10"/>
  <c r="AB45" i="10"/>
  <c r="AB59" i="10"/>
  <c r="AB58" i="10"/>
  <c r="AB29" i="10"/>
  <c r="AB36" i="10"/>
  <c r="AB55" i="10"/>
  <c r="AB50" i="10"/>
  <c r="AB76" i="10"/>
  <c r="AB72" i="10"/>
  <c r="AB31" i="10"/>
  <c r="AB30" i="10"/>
  <c r="AB17" i="10"/>
  <c r="AB80" i="10"/>
  <c r="AB35" i="10"/>
  <c r="AB34" i="10"/>
  <c r="AB37" i="10"/>
  <c r="AB53" i="10"/>
  <c r="AB23" i="10"/>
  <c r="AB18" i="10"/>
  <c r="AA53" i="10"/>
  <c r="AA17" i="10"/>
  <c r="AA45" i="10"/>
  <c r="AA36" i="10"/>
  <c r="AA67" i="10"/>
  <c r="AA31" i="10"/>
  <c r="AA66" i="10"/>
  <c r="AA30" i="10"/>
  <c r="AA26" i="10"/>
  <c r="AA41" i="10"/>
  <c r="AA68" i="10"/>
  <c r="AA60" i="10"/>
  <c r="AA24" i="10"/>
  <c r="AA59" i="10"/>
  <c r="AA23" i="10"/>
  <c r="AA58" i="10"/>
  <c r="AA22" i="10"/>
  <c r="R39" i="10"/>
  <c r="AA77" i="10"/>
  <c r="AA57" i="10"/>
  <c r="AA56" i="10"/>
  <c r="AA20" i="10"/>
  <c r="AA55" i="10"/>
  <c r="AA19" i="10"/>
  <c r="AA54" i="10"/>
  <c r="AA18" i="10"/>
  <c r="AA9" i="10"/>
  <c r="AA69" i="10"/>
  <c r="AA25" i="10"/>
  <c r="AA52" i="10"/>
  <c r="AA16" i="10"/>
  <c r="AA51" i="10"/>
  <c r="AA15" i="10"/>
  <c r="AA50" i="10"/>
  <c r="AA10" i="10"/>
  <c r="AA80" i="10"/>
  <c r="AA61" i="10"/>
  <c r="AA81" i="10"/>
  <c r="AA48" i="10"/>
  <c r="AA12" i="10"/>
  <c r="AA47" i="10"/>
  <c r="AA11" i="10"/>
  <c r="AA42" i="10"/>
  <c r="AA72" i="10"/>
  <c r="AA29" i="10"/>
  <c r="AA73" i="10"/>
  <c r="AA44" i="10"/>
  <c r="AA79" i="10"/>
  <c r="AA43" i="10"/>
  <c r="AA74" i="10"/>
  <c r="AA38" i="10"/>
  <c r="R43" i="10"/>
  <c r="AB20" i="10"/>
  <c r="AB57" i="10"/>
  <c r="AB13" i="10"/>
  <c r="AB21" i="10"/>
  <c r="AB51" i="10"/>
  <c r="AB11" i="10"/>
  <c r="AB46" i="10"/>
  <c r="AB10" i="10"/>
  <c r="AA37" i="10"/>
  <c r="AA33" i="10"/>
  <c r="AA32" i="10"/>
  <c r="AA71" i="10"/>
  <c r="AA39" i="10"/>
  <c r="AA78" i="10"/>
  <c r="AA46" i="10"/>
  <c r="AA14" i="10"/>
  <c r="AB49" i="10"/>
  <c r="AB48" i="10"/>
  <c r="AB56" i="10"/>
  <c r="AB12" i="10"/>
  <c r="AB43" i="10"/>
  <c r="AB78" i="10"/>
  <c r="AB42" i="10"/>
  <c r="AB9" i="10"/>
  <c r="AB41" i="10"/>
  <c r="AB40" i="10"/>
  <c r="AB25" i="10"/>
  <c r="AB33" i="10"/>
  <c r="AB75" i="10"/>
  <c r="AB39" i="10"/>
  <c r="AB74" i="10"/>
  <c r="AB38" i="10"/>
  <c r="AB69" i="10"/>
  <c r="AB60" i="10"/>
  <c r="AB65" i="10"/>
  <c r="AB64" i="10"/>
  <c r="AB63" i="10"/>
  <c r="AB27" i="10"/>
  <c r="AB62" i="10"/>
  <c r="AB26" i="10"/>
  <c r="AB61" i="10"/>
  <c r="AB68" i="10"/>
  <c r="AB81" i="10"/>
  <c r="AB24" i="10"/>
  <c r="AB79" i="10"/>
  <c r="AB47" i="10"/>
  <c r="AB15" i="10"/>
  <c r="AB54" i="10"/>
  <c r="AB22" i="10"/>
  <c r="C937" i="6"/>
  <c r="C919" i="6"/>
  <c r="C884" i="6"/>
  <c r="D915" i="6"/>
  <c r="C898" i="6"/>
  <c r="D961" i="6"/>
  <c r="D822" i="6"/>
  <c r="D903" i="6"/>
  <c r="C825" i="6"/>
  <c r="D740" i="6"/>
  <c r="C906" i="6"/>
  <c r="C874" i="6"/>
  <c r="C844" i="6"/>
  <c r="C751" i="6"/>
  <c r="C724" i="6"/>
  <c r="K29" i="2"/>
  <c r="F28" i="2"/>
  <c r="F17" i="2"/>
  <c r="K31" i="2"/>
  <c r="F50" i="2"/>
  <c r="F42" i="2"/>
  <c r="F34" i="2"/>
  <c r="K52" i="2"/>
  <c r="K44" i="2"/>
  <c r="K36" i="2"/>
  <c r="F32" i="2"/>
  <c r="F23" i="2"/>
  <c r="F13" i="2"/>
  <c r="K32" i="2"/>
  <c r="D678" i="6"/>
  <c r="D774" i="6"/>
  <c r="C711" i="6"/>
  <c r="D658" i="6"/>
  <c r="D704" i="6"/>
  <c r="C725" i="6"/>
  <c r="F31" i="2"/>
  <c r="C716" i="6"/>
  <c r="C768" i="6"/>
  <c r="C749" i="6"/>
  <c r="C734" i="6"/>
  <c r="C777" i="6"/>
  <c r="D784" i="6"/>
  <c r="D945" i="6"/>
  <c r="D931" i="6"/>
  <c r="C766" i="6"/>
  <c r="D977" i="6"/>
  <c r="C914" i="6"/>
  <c r="D907" i="6"/>
  <c r="D843" i="6"/>
  <c r="C890" i="6"/>
  <c r="C798" i="6"/>
  <c r="D885" i="6"/>
  <c r="D869" i="6"/>
  <c r="D845" i="6"/>
  <c r="C999" i="6"/>
  <c r="C983" i="6"/>
  <c r="C967" i="6"/>
  <c r="C951" i="6"/>
  <c r="C935" i="6"/>
  <c r="C932" i="6"/>
  <c r="C923" i="6"/>
  <c r="C911" i="6"/>
  <c r="C908" i="6"/>
  <c r="C848" i="6"/>
  <c r="C806" i="6"/>
  <c r="D788" i="6"/>
  <c r="C775" i="6"/>
  <c r="C732" i="6"/>
  <c r="D722" i="6"/>
  <c r="D686" i="6"/>
  <c r="C676" i="6"/>
  <c r="D989" i="6"/>
  <c r="D973" i="6"/>
  <c r="D957" i="6"/>
  <c r="D941" i="6"/>
  <c r="C896" i="6"/>
  <c r="C860" i="6"/>
  <c r="C850" i="6"/>
  <c r="C832" i="6"/>
  <c r="C791" i="6"/>
  <c r="C772" i="6"/>
  <c r="C693" i="6"/>
  <c r="D662" i="6"/>
  <c r="C991" i="6"/>
  <c r="C975" i="6"/>
  <c r="C959" i="6"/>
  <c r="C943" i="6"/>
  <c r="C865" i="6"/>
  <c r="D831" i="6"/>
  <c r="C743" i="6"/>
  <c r="C717" i="6"/>
  <c r="C685" i="6"/>
  <c r="C901" i="6"/>
  <c r="D895" i="6"/>
  <c r="C877" i="6"/>
  <c r="D855" i="6"/>
  <c r="C852" i="6"/>
  <c r="D849" i="6"/>
  <c r="C841" i="6"/>
  <c r="C828" i="6"/>
  <c r="D997" i="6"/>
  <c r="D981" i="6"/>
  <c r="D965" i="6"/>
  <c r="D949" i="6"/>
  <c r="D933" i="6"/>
  <c r="D909" i="6"/>
  <c r="D889" i="6"/>
  <c r="D861" i="6"/>
  <c r="D833" i="6"/>
  <c r="D800" i="6"/>
  <c r="C757" i="6"/>
  <c r="C733" i="6"/>
  <c r="C720" i="6"/>
  <c r="D706" i="6"/>
  <c r="D674" i="6"/>
  <c r="D897" i="6"/>
  <c r="D873" i="6"/>
  <c r="C821" i="6"/>
  <c r="C783" i="6"/>
  <c r="D770" i="6"/>
  <c r="C767" i="6"/>
  <c r="C663" i="6"/>
  <c r="C857" i="6"/>
  <c r="D857" i="6"/>
  <c r="D916" i="6"/>
  <c r="C916" i="6"/>
  <c r="D839" i="6"/>
  <c r="C818" i="6"/>
  <c r="D818" i="6"/>
  <c r="C814" i="6"/>
  <c r="D814" i="6"/>
  <c r="D735" i="6"/>
  <c r="C735" i="6"/>
  <c r="C893" i="6"/>
  <c r="D893" i="6"/>
  <c r="C881" i="6"/>
  <c r="D881" i="6"/>
  <c r="D823" i="6"/>
  <c r="C823" i="6"/>
  <c r="C756" i="6"/>
  <c r="D756" i="6"/>
  <c r="D922" i="6"/>
  <c r="C922" i="6"/>
  <c r="C835" i="6"/>
  <c r="D835" i="6"/>
  <c r="D813" i="6"/>
  <c r="C813" i="6"/>
  <c r="D679" i="6"/>
  <c r="C679" i="6"/>
  <c r="D834" i="6"/>
  <c r="C834" i="6"/>
  <c r="D805" i="6"/>
  <c r="C805" i="6"/>
  <c r="D759" i="6"/>
  <c r="C759" i="6"/>
  <c r="D701" i="6"/>
  <c r="C701" i="6"/>
  <c r="D892" i="6"/>
  <c r="C892" i="6"/>
  <c r="D880" i="6"/>
  <c r="C880" i="6"/>
  <c r="D927" i="6"/>
  <c r="C927" i="6"/>
  <c r="D851" i="6"/>
  <c r="C692" i="6"/>
  <c r="D692" i="6"/>
  <c r="C917" i="6"/>
  <c r="D917" i="6"/>
  <c r="D900" i="6"/>
  <c r="C900" i="6"/>
  <c r="D876" i="6"/>
  <c r="C876" i="6"/>
  <c r="D864" i="6"/>
  <c r="C864" i="6"/>
  <c r="D797" i="6"/>
  <c r="C797" i="6"/>
  <c r="D761" i="6"/>
  <c r="C761" i="6"/>
  <c r="C750" i="6"/>
  <c r="D750" i="6"/>
  <c r="C726" i="6"/>
  <c r="D726" i="6"/>
  <c r="D921" i="6"/>
  <c r="D899" i="6"/>
  <c r="D887" i="6"/>
  <c r="D875" i="6"/>
  <c r="D863" i="6"/>
  <c r="D853" i="6"/>
  <c r="D829" i="6"/>
  <c r="D804" i="6"/>
  <c r="D758" i="6"/>
  <c r="D718" i="6"/>
  <c r="C928" i="6"/>
  <c r="C882" i="6"/>
  <c r="C858" i="6"/>
  <c r="C836" i="6"/>
  <c r="C815" i="6"/>
  <c r="D786" i="6"/>
  <c r="C781" i="6"/>
  <c r="C764" i="6"/>
  <c r="D738" i="6"/>
  <c r="C709" i="6"/>
  <c r="C697" i="6"/>
  <c r="D694" i="6"/>
  <c r="C668" i="6"/>
  <c r="D708" i="6"/>
  <c r="D702" i="6"/>
  <c r="D672" i="6"/>
  <c r="D660" i="6"/>
  <c r="D995" i="6"/>
  <c r="D987" i="6"/>
  <c r="D979" i="6"/>
  <c r="D971" i="6"/>
  <c r="D963" i="6"/>
  <c r="D955" i="6"/>
  <c r="D947" i="6"/>
  <c r="D939" i="6"/>
  <c r="D929" i="6"/>
  <c r="D905" i="6"/>
  <c r="D883" i="6"/>
  <c r="D871" i="6"/>
  <c r="D859" i="6"/>
  <c r="D847" i="6"/>
  <c r="D837" i="6"/>
  <c r="D816" i="6"/>
  <c r="D790" i="6"/>
  <c r="D782" i="6"/>
  <c r="D754" i="6"/>
  <c r="C745" i="6"/>
  <c r="D742" i="6"/>
  <c r="C727" i="6"/>
  <c r="C719" i="6"/>
  <c r="D690" i="6"/>
  <c r="C684" i="6"/>
  <c r="C924" i="6"/>
  <c r="C912" i="6"/>
  <c r="C866" i="6"/>
  <c r="C842" i="6"/>
  <c r="C807" i="6"/>
  <c r="D802" i="6"/>
  <c r="C799" i="6"/>
  <c r="C773" i="6"/>
  <c r="C765" i="6"/>
  <c r="C748" i="6"/>
  <c r="C713" i="6"/>
  <c r="D710" i="6"/>
  <c r="C695" i="6"/>
  <c r="C677" i="6"/>
  <c r="C669" i="6"/>
  <c r="D755" i="6"/>
  <c r="C755" i="6"/>
  <c r="C776" i="6"/>
  <c r="D776" i="6"/>
  <c r="D771" i="6"/>
  <c r="C771" i="6"/>
  <c r="C730" i="6"/>
  <c r="D730" i="6"/>
  <c r="C696" i="6"/>
  <c r="D696" i="6"/>
  <c r="C682" i="6"/>
  <c r="D682" i="6"/>
  <c r="C926" i="6"/>
  <c r="C910" i="6"/>
  <c r="C894" i="6"/>
  <c r="C878" i="6"/>
  <c r="C862" i="6"/>
  <c r="C846" i="6"/>
  <c r="C830" i="6"/>
  <c r="C792" i="6"/>
  <c r="D792" i="6"/>
  <c r="C789" i="6"/>
  <c r="D787" i="6"/>
  <c r="C787" i="6"/>
  <c r="C746" i="6"/>
  <c r="D746" i="6"/>
  <c r="C729" i="6"/>
  <c r="D721" i="6"/>
  <c r="C721" i="6"/>
  <c r="C681" i="6"/>
  <c r="D673" i="6"/>
  <c r="C673" i="6"/>
  <c r="C661" i="6"/>
  <c r="D659" i="6"/>
  <c r="C659" i="6"/>
  <c r="D801" i="6"/>
  <c r="C801" i="6"/>
  <c r="C760" i="6"/>
  <c r="D760" i="6"/>
  <c r="D817" i="6"/>
  <c r="C817" i="6"/>
  <c r="C808" i="6"/>
  <c r="D808" i="6"/>
  <c r="C664" i="6"/>
  <c r="D664" i="6"/>
  <c r="D819" i="6"/>
  <c r="C819" i="6"/>
  <c r="C778" i="6"/>
  <c r="D778" i="6"/>
  <c r="D737" i="6"/>
  <c r="C737" i="6"/>
  <c r="D1000" i="6"/>
  <c r="D998" i="6"/>
  <c r="D996" i="6"/>
  <c r="D994" i="6"/>
  <c r="D992" i="6"/>
  <c r="D990" i="6"/>
  <c r="D988" i="6"/>
  <c r="D986" i="6"/>
  <c r="D984" i="6"/>
  <c r="D982" i="6"/>
  <c r="D980" i="6"/>
  <c r="D978" i="6"/>
  <c r="D976" i="6"/>
  <c r="D974" i="6"/>
  <c r="D972" i="6"/>
  <c r="D970" i="6"/>
  <c r="D968" i="6"/>
  <c r="D966" i="6"/>
  <c r="D964" i="6"/>
  <c r="D962" i="6"/>
  <c r="D960" i="6"/>
  <c r="D958" i="6"/>
  <c r="D956" i="6"/>
  <c r="D954" i="6"/>
  <c r="D952" i="6"/>
  <c r="D950" i="6"/>
  <c r="D948" i="6"/>
  <c r="D946" i="6"/>
  <c r="D944" i="6"/>
  <c r="D942" i="6"/>
  <c r="D940" i="6"/>
  <c r="D938" i="6"/>
  <c r="D936" i="6"/>
  <c r="D934" i="6"/>
  <c r="C794" i="6"/>
  <c r="D794" i="6"/>
  <c r="D753" i="6"/>
  <c r="C753" i="6"/>
  <c r="D736" i="6"/>
  <c r="D723" i="6"/>
  <c r="C723" i="6"/>
  <c r="D689" i="6"/>
  <c r="C689" i="6"/>
  <c r="D675" i="6"/>
  <c r="C675" i="6"/>
  <c r="D705" i="6"/>
  <c r="C705" i="6"/>
  <c r="C762" i="6"/>
  <c r="D762" i="6"/>
  <c r="C824" i="6"/>
  <c r="D824" i="6"/>
  <c r="C712" i="6"/>
  <c r="D712" i="6"/>
  <c r="C698" i="6"/>
  <c r="D698" i="6"/>
  <c r="C918" i="6"/>
  <c r="C902" i="6"/>
  <c r="C886" i="6"/>
  <c r="C870" i="6"/>
  <c r="C854" i="6"/>
  <c r="C838" i="6"/>
  <c r="C810" i="6"/>
  <c r="D810" i="6"/>
  <c r="C793" i="6"/>
  <c r="C780" i="6"/>
  <c r="D769" i="6"/>
  <c r="C769" i="6"/>
  <c r="D752" i="6"/>
  <c r="C728" i="6"/>
  <c r="D728" i="6"/>
  <c r="C700" i="6"/>
  <c r="D688" i="6"/>
  <c r="C680" i="6"/>
  <c r="D680" i="6"/>
  <c r="C666" i="6"/>
  <c r="D666" i="6"/>
  <c r="D691" i="6"/>
  <c r="C691" i="6"/>
  <c r="D803" i="6"/>
  <c r="C803" i="6"/>
  <c r="D707" i="6"/>
  <c r="C707" i="6"/>
  <c r="C920" i="6"/>
  <c r="C904" i="6"/>
  <c r="C888" i="6"/>
  <c r="C872" i="6"/>
  <c r="C856" i="6"/>
  <c r="C840" i="6"/>
  <c r="C826" i="6"/>
  <c r="D826" i="6"/>
  <c r="C809" i="6"/>
  <c r="C796" i="6"/>
  <c r="D785" i="6"/>
  <c r="C785" i="6"/>
  <c r="C744" i="6"/>
  <c r="D744" i="6"/>
  <c r="C741" i="6"/>
  <c r="D739" i="6"/>
  <c r="C739" i="6"/>
  <c r="C714" i="6"/>
  <c r="D714" i="6"/>
  <c r="C665" i="6"/>
  <c r="C827" i="6"/>
  <c r="C811" i="6"/>
  <c r="C795" i="6"/>
  <c r="C779" i="6"/>
  <c r="C763" i="6"/>
  <c r="C747" i="6"/>
  <c r="C731" i="6"/>
  <c r="C715" i="6"/>
  <c r="C699" i="6"/>
  <c r="C683" i="6"/>
  <c r="C667" i="6"/>
  <c r="C703" i="6"/>
  <c r="C687" i="6"/>
  <c r="C671" i="6"/>
  <c r="F30" i="2"/>
  <c r="F29" i="2"/>
  <c r="K28" i="2"/>
  <c r="F27" i="2"/>
  <c r="K26" i="2"/>
  <c r="F26" i="2"/>
  <c r="K25" i="2"/>
  <c r="F25" i="2"/>
  <c r="K24" i="2"/>
  <c r="K23" i="2"/>
  <c r="K22" i="2"/>
  <c r="K21" i="2"/>
  <c r="F21" i="2"/>
  <c r="K20" i="2"/>
  <c r="F20" i="2"/>
  <c r="F19" i="2"/>
  <c r="K19" i="2"/>
  <c r="K18" i="2"/>
  <c r="C558" i="6"/>
  <c r="C479" i="6"/>
  <c r="C376" i="6"/>
  <c r="C482" i="6"/>
  <c r="C435" i="6"/>
  <c r="C434" i="6"/>
  <c r="K17" i="2"/>
  <c r="F18" i="2"/>
  <c r="C638" i="6"/>
  <c r="C602" i="6"/>
  <c r="D525" i="6"/>
  <c r="K16" i="2"/>
  <c r="D655" i="6"/>
  <c r="D550" i="6"/>
  <c r="C596" i="6"/>
  <c r="C472" i="6"/>
  <c r="D540" i="6"/>
  <c r="D582" i="6"/>
  <c r="D641" i="6"/>
  <c r="D623" i="6"/>
  <c r="D572" i="6"/>
  <c r="D493" i="6"/>
  <c r="C451" i="6"/>
  <c r="C644" i="6"/>
  <c r="D626" i="6"/>
  <c r="D604" i="6"/>
  <c r="D601" i="6"/>
  <c r="D575" i="6"/>
  <c r="C564" i="6"/>
  <c r="C542" i="6"/>
  <c r="D531" i="6"/>
  <c r="D614" i="6"/>
  <c r="C511" i="6"/>
  <c r="C442" i="6"/>
  <c r="C632" i="6"/>
  <c r="C606" i="6"/>
  <c r="C544" i="6"/>
  <c r="C401" i="6"/>
  <c r="D433" i="6"/>
  <c r="C402" i="6"/>
  <c r="D399" i="6"/>
  <c r="C450" i="6"/>
  <c r="K15" i="2"/>
  <c r="F16" i="2"/>
  <c r="D653" i="6"/>
  <c r="D642" i="6"/>
  <c r="C590" i="6"/>
  <c r="C576" i="6"/>
  <c r="D559" i="6"/>
  <c r="C505" i="6"/>
  <c r="D569" i="6"/>
  <c r="C562" i="6"/>
  <c r="C508" i="6"/>
  <c r="C483" i="6"/>
  <c r="C447" i="6"/>
  <c r="D419" i="6"/>
  <c r="C393" i="6"/>
  <c r="C654" i="6"/>
  <c r="C608" i="6"/>
  <c r="C584" i="6"/>
  <c r="D581" i="6"/>
  <c r="C495" i="6"/>
  <c r="C492" i="6"/>
  <c r="C467" i="6"/>
  <c r="C622" i="6"/>
  <c r="C488" i="6"/>
  <c r="D463" i="6"/>
  <c r="C424" i="6"/>
  <c r="D381" i="6"/>
  <c r="C386" i="6"/>
  <c r="D499" i="6"/>
  <c r="D403" i="6"/>
  <c r="D639" i="6"/>
  <c r="D630" i="6"/>
  <c r="D618" i="6"/>
  <c r="C594" i="6"/>
  <c r="D591" i="6"/>
  <c r="C570" i="6"/>
  <c r="D554" i="6"/>
  <c r="C536" i="6"/>
  <c r="D509" i="6"/>
  <c r="C473" i="6"/>
  <c r="D431" i="6"/>
  <c r="C417" i="6"/>
  <c r="C410" i="6"/>
  <c r="C394" i="6"/>
  <c r="D387" i="6"/>
  <c r="D656" i="6"/>
  <c r="D647" i="6"/>
  <c r="D624" i="6"/>
  <c r="D612" i="6"/>
  <c r="D560" i="6"/>
  <c r="D548" i="6"/>
  <c r="C529" i="6"/>
  <c r="C522" i="6"/>
  <c r="C476" i="6"/>
  <c r="C456" i="6"/>
  <c r="D443" i="6"/>
  <c r="D413" i="6"/>
  <c r="C377" i="6"/>
  <c r="D646" i="6"/>
  <c r="D586" i="6"/>
  <c r="D648" i="6"/>
  <c r="D640" i="6"/>
  <c r="D631" i="6"/>
  <c r="D592" i="6"/>
  <c r="D580" i="6"/>
  <c r="D574" i="6"/>
  <c r="C513" i="6"/>
  <c r="D497" i="6"/>
  <c r="D491" i="6"/>
  <c r="C465" i="6"/>
  <c r="C418" i="6"/>
  <c r="D395" i="6"/>
  <c r="D657" i="6"/>
  <c r="D637" i="6"/>
  <c r="C628" i="6"/>
  <c r="D625" i="6"/>
  <c r="C616" i="6"/>
  <c r="D613" i="6"/>
  <c r="D607" i="6"/>
  <c r="C552" i="6"/>
  <c r="D549" i="6"/>
  <c r="D543" i="6"/>
  <c r="C530" i="6"/>
  <c r="C444" i="6"/>
  <c r="D385" i="6"/>
  <c r="C378" i="6"/>
  <c r="D649" i="6"/>
  <c r="D633" i="6"/>
  <c r="D597" i="6"/>
  <c r="D565" i="6"/>
  <c r="D523" i="6"/>
  <c r="C514" i="6"/>
  <c r="C506" i="6"/>
  <c r="C489" i="6"/>
  <c r="C460" i="6"/>
  <c r="C457" i="6"/>
  <c r="C440" i="6"/>
  <c r="C408" i="6"/>
  <c r="D651" i="6"/>
  <c r="D635" i="6"/>
  <c r="D599" i="6"/>
  <c r="D567" i="6"/>
  <c r="C537" i="6"/>
  <c r="C520" i="6"/>
  <c r="D477" i="6"/>
  <c r="C474" i="6"/>
  <c r="D445" i="6"/>
  <c r="C428" i="6"/>
  <c r="C425" i="6"/>
  <c r="C396" i="6"/>
  <c r="D379" i="6"/>
  <c r="D650" i="6"/>
  <c r="D634" i="6"/>
  <c r="D620" i="6"/>
  <c r="D588" i="6"/>
  <c r="D566" i="6"/>
  <c r="D556" i="6"/>
  <c r="D527" i="6"/>
  <c r="D515" i="6"/>
  <c r="D415" i="6"/>
  <c r="D652" i="6"/>
  <c r="D627" i="6"/>
  <c r="D615" i="6"/>
  <c r="D610" i="6"/>
  <c r="D600" i="6"/>
  <c r="D583" i="6"/>
  <c r="D578" i="6"/>
  <c r="D568" i="6"/>
  <c r="D507" i="6"/>
  <c r="D481" i="6"/>
  <c r="D461" i="6"/>
  <c r="C458" i="6"/>
  <c r="D449" i="6"/>
  <c r="C441" i="6"/>
  <c r="C412" i="6"/>
  <c r="C409" i="6"/>
  <c r="C392" i="6"/>
  <c r="D383" i="6"/>
  <c r="D363" i="6"/>
  <c r="D598" i="6"/>
  <c r="D643" i="6"/>
  <c r="D636" i="6"/>
  <c r="D551" i="6"/>
  <c r="D546" i="6"/>
  <c r="C524" i="6"/>
  <c r="C498" i="6"/>
  <c r="C490" i="6"/>
  <c r="D645" i="6"/>
  <c r="D629" i="6"/>
  <c r="D617" i="6"/>
  <c r="D585" i="6"/>
  <c r="D553" i="6"/>
  <c r="C538" i="6"/>
  <c r="C521" i="6"/>
  <c r="C504" i="6"/>
  <c r="C466" i="6"/>
  <c r="D429" i="6"/>
  <c r="C426" i="6"/>
  <c r="D397" i="6"/>
  <c r="C380" i="6"/>
  <c r="D79" i="6"/>
  <c r="K14" i="2"/>
  <c r="K13" i="2"/>
  <c r="F14" i="2"/>
  <c r="D453" i="6"/>
  <c r="C453" i="6"/>
  <c r="D609" i="6"/>
  <c r="D593" i="6"/>
  <c r="D577" i="6"/>
  <c r="D561" i="6"/>
  <c r="D545" i="6"/>
  <c r="D532" i="6"/>
  <c r="C532" i="6"/>
  <c r="D510" i="6"/>
  <c r="C510" i="6"/>
  <c r="C501" i="6"/>
  <c r="D501" i="6"/>
  <c r="D427" i="6"/>
  <c r="D404" i="6"/>
  <c r="C404" i="6"/>
  <c r="D382" i="6"/>
  <c r="C382" i="6"/>
  <c r="C373" i="6"/>
  <c r="D373" i="6"/>
  <c r="D611" i="6"/>
  <c r="D595" i="6"/>
  <c r="D579" i="6"/>
  <c r="D563" i="6"/>
  <c r="D547" i="6"/>
  <c r="D475" i="6"/>
  <c r="D452" i="6"/>
  <c r="C452" i="6"/>
  <c r="D430" i="6"/>
  <c r="C430" i="6"/>
  <c r="C421" i="6"/>
  <c r="D421" i="6"/>
  <c r="D468" i="6"/>
  <c r="C468" i="6"/>
  <c r="D446" i="6"/>
  <c r="C446" i="6"/>
  <c r="C437" i="6"/>
  <c r="D437" i="6"/>
  <c r="D462" i="6"/>
  <c r="C462" i="6"/>
  <c r="D500" i="6"/>
  <c r="C500" i="6"/>
  <c r="D526" i="6"/>
  <c r="C526" i="6"/>
  <c r="D420" i="6"/>
  <c r="C420" i="6"/>
  <c r="D603" i="6"/>
  <c r="D587" i="6"/>
  <c r="D555" i="6"/>
  <c r="D539" i="6"/>
  <c r="D516" i="6"/>
  <c r="C516" i="6"/>
  <c r="D494" i="6"/>
  <c r="C494" i="6"/>
  <c r="C485" i="6"/>
  <c r="D485" i="6"/>
  <c r="D411" i="6"/>
  <c r="D388" i="6"/>
  <c r="C388" i="6"/>
  <c r="D484" i="6"/>
  <c r="C484" i="6"/>
  <c r="D478" i="6"/>
  <c r="C478" i="6"/>
  <c r="C469" i="6"/>
  <c r="D469" i="6"/>
  <c r="D372" i="6"/>
  <c r="C372" i="6"/>
  <c r="C517" i="6"/>
  <c r="D517" i="6"/>
  <c r="D398" i="6"/>
  <c r="C398" i="6"/>
  <c r="C389" i="6"/>
  <c r="D389" i="6"/>
  <c r="D619" i="6"/>
  <c r="D571" i="6"/>
  <c r="D621" i="6"/>
  <c r="D605" i="6"/>
  <c r="D589" i="6"/>
  <c r="D573" i="6"/>
  <c r="D557" i="6"/>
  <c r="D541" i="6"/>
  <c r="C533" i="6"/>
  <c r="D533" i="6"/>
  <c r="D459" i="6"/>
  <c r="D436" i="6"/>
  <c r="C436" i="6"/>
  <c r="D414" i="6"/>
  <c r="C414" i="6"/>
  <c r="C405" i="6"/>
  <c r="D405" i="6"/>
  <c r="C369" i="6"/>
  <c r="D369" i="6"/>
  <c r="C534" i="6"/>
  <c r="C518" i="6"/>
  <c r="C502" i="6"/>
  <c r="C486" i="6"/>
  <c r="C470" i="6"/>
  <c r="C454" i="6"/>
  <c r="C438" i="6"/>
  <c r="C422" i="6"/>
  <c r="C406" i="6"/>
  <c r="C390" i="6"/>
  <c r="C374" i="6"/>
  <c r="D535" i="6"/>
  <c r="D455" i="6"/>
  <c r="D439" i="6"/>
  <c r="D423" i="6"/>
  <c r="D407" i="6"/>
  <c r="D391" i="6"/>
  <c r="D375" i="6"/>
  <c r="D519" i="6"/>
  <c r="D503" i="6"/>
  <c r="D487" i="6"/>
  <c r="D471" i="6"/>
  <c r="C528" i="6"/>
  <c r="C512" i="6"/>
  <c r="C496" i="6"/>
  <c r="C480" i="6"/>
  <c r="C464" i="6"/>
  <c r="C448" i="6"/>
  <c r="C432" i="6"/>
  <c r="C416" i="6"/>
  <c r="C400" i="6"/>
  <c r="C384" i="6"/>
  <c r="D309" i="6"/>
  <c r="D301" i="6"/>
  <c r="C170" i="6"/>
  <c r="D281" i="6"/>
  <c r="K12" i="2"/>
  <c r="F12" i="2"/>
  <c r="K11" i="2"/>
  <c r="F11" i="2"/>
  <c r="D325" i="6"/>
  <c r="C183" i="6"/>
  <c r="C106" i="6"/>
  <c r="D73" i="6"/>
  <c r="D113" i="6"/>
  <c r="C207" i="6"/>
  <c r="D265" i="6"/>
  <c r="D258" i="6"/>
  <c r="D223" i="6"/>
  <c r="D216" i="6"/>
  <c r="D287" i="6"/>
  <c r="D335" i="6"/>
  <c r="D240" i="6"/>
  <c r="D221" i="6"/>
  <c r="C144" i="6"/>
  <c r="D285" i="6"/>
  <c r="D159" i="6"/>
  <c r="D66" i="6"/>
  <c r="D321" i="6"/>
  <c r="D299" i="6"/>
  <c r="C201" i="6"/>
  <c r="D86" i="6"/>
  <c r="D61" i="6"/>
  <c r="D46" i="6"/>
  <c r="D16" i="6"/>
  <c r="D13" i="6"/>
  <c r="C193" i="6"/>
  <c r="D141" i="6"/>
  <c r="D114" i="6"/>
  <c r="C96" i="6"/>
  <c r="D89" i="6"/>
  <c r="D67" i="6"/>
  <c r="D64" i="6"/>
  <c r="D57" i="6"/>
  <c r="D224" i="6"/>
  <c r="D349" i="6"/>
  <c r="D315" i="6"/>
  <c r="D293" i="6"/>
  <c r="D253" i="6"/>
  <c r="D242" i="6"/>
  <c r="C235" i="6"/>
  <c r="D173" i="6"/>
  <c r="C36" i="6"/>
  <c r="D25" i="6"/>
  <c r="C14" i="6"/>
  <c r="C249" i="6"/>
  <c r="D209" i="6"/>
  <c r="C187" i="6"/>
  <c r="C176" i="6"/>
  <c r="D119" i="6"/>
  <c r="D97" i="6"/>
  <c r="D94" i="6"/>
  <c r="C32" i="6"/>
  <c r="K10" i="2"/>
  <c r="F10" i="2"/>
  <c r="F9" i="2"/>
  <c r="D357" i="6"/>
  <c r="D347" i="6"/>
  <c r="D333" i="6"/>
  <c r="D319" i="6"/>
  <c r="D305" i="6"/>
  <c r="D266" i="6"/>
  <c r="D256" i="6"/>
  <c r="D225" i="6"/>
  <c r="D212" i="6"/>
  <c r="D127" i="6"/>
  <c r="C124" i="6"/>
  <c r="C100" i="6"/>
  <c r="C90" i="6"/>
  <c r="D40" i="6"/>
  <c r="D19" i="6"/>
  <c r="D367" i="6"/>
  <c r="D353" i="6"/>
  <c r="C279" i="6"/>
  <c r="D272" i="6"/>
  <c r="D232" i="6"/>
  <c r="D205" i="6"/>
  <c r="D191" i="6"/>
  <c r="D167" i="6"/>
  <c r="C160" i="6"/>
  <c r="D103" i="6"/>
  <c r="D83" i="6"/>
  <c r="D283" i="6"/>
  <c r="D267" i="6"/>
  <c r="D251" i="6"/>
  <c r="D341" i="6"/>
  <c r="D331" i="6"/>
  <c r="D317" i="6"/>
  <c r="D186" i="6"/>
  <c r="D303" i="6"/>
  <c r="D289" i="6"/>
  <c r="D244" i="6"/>
  <c r="D196" i="6"/>
  <c r="D147" i="6"/>
  <c r="D125" i="6"/>
  <c r="D122" i="6"/>
  <c r="C108" i="6"/>
  <c r="C38" i="6"/>
  <c r="C24" i="6"/>
  <c r="D365" i="6"/>
  <c r="D351" i="6"/>
  <c r="D337" i="6"/>
  <c r="D280" i="6"/>
  <c r="C273" i="6"/>
  <c r="D165" i="6"/>
  <c r="C10" i="6"/>
  <c r="D237" i="6"/>
  <c r="D234" i="6"/>
  <c r="C231" i="6"/>
  <c r="D200" i="6"/>
  <c r="D185" i="6"/>
  <c r="D158" i="6"/>
  <c r="C152" i="6"/>
  <c r="D149" i="6"/>
  <c r="D143" i="6"/>
  <c r="C140" i="6"/>
  <c r="D130" i="6"/>
  <c r="C112" i="6"/>
  <c r="D88" i="6"/>
  <c r="C70" i="6"/>
  <c r="D50" i="6"/>
  <c r="D28" i="6"/>
  <c r="D218" i="6"/>
  <c r="D202" i="6"/>
  <c r="C136" i="6"/>
  <c r="C78" i="6"/>
  <c r="D53" i="6"/>
  <c r="D33" i="6"/>
  <c r="D21" i="6"/>
  <c r="D239" i="6"/>
  <c r="D166" i="6"/>
  <c r="D154" i="6"/>
  <c r="D126" i="6"/>
  <c r="D72" i="6"/>
  <c r="D30" i="6"/>
  <c r="D8" i="6"/>
  <c r="D226" i="6"/>
  <c r="C199" i="6"/>
  <c r="D177" i="6"/>
  <c r="D174" i="6"/>
  <c r="D151" i="6"/>
  <c r="C148" i="6"/>
  <c r="C132" i="6"/>
  <c r="D117" i="6"/>
  <c r="D101" i="6"/>
  <c r="D98" i="6"/>
  <c r="D74" i="6"/>
  <c r="D49" i="6"/>
  <c r="D248" i="6"/>
  <c r="D210" i="6"/>
  <c r="D180" i="6"/>
  <c r="D168" i="6"/>
  <c r="D135" i="6"/>
  <c r="D77" i="6"/>
  <c r="D55" i="6"/>
  <c r="D359" i="6"/>
  <c r="D343" i="6"/>
  <c r="D327" i="6"/>
  <c r="D311" i="6"/>
  <c r="D295" i="6"/>
  <c r="D274" i="6"/>
  <c r="D269" i="6"/>
  <c r="D264" i="6"/>
  <c r="D250" i="6"/>
  <c r="D228" i="6"/>
  <c r="C215" i="6"/>
  <c r="D137" i="6"/>
  <c r="D255" i="6"/>
  <c r="D241" i="6"/>
  <c r="D217" i="6"/>
  <c r="D203" i="6"/>
  <c r="D118" i="6"/>
  <c r="D110" i="6"/>
  <c r="D60" i="6"/>
  <c r="D54" i="6"/>
  <c r="D26" i="6"/>
  <c r="D371" i="6"/>
  <c r="D355" i="6"/>
  <c r="D339" i="6"/>
  <c r="D323" i="6"/>
  <c r="D307" i="6"/>
  <c r="D291" i="6"/>
  <c r="D282" i="6"/>
  <c r="D271" i="6"/>
  <c r="D260" i="6"/>
  <c r="D257" i="6"/>
  <c r="C247" i="6"/>
  <c r="D233" i="6"/>
  <c r="D219" i="6"/>
  <c r="D192" i="6"/>
  <c r="D178" i="6"/>
  <c r="D161" i="6"/>
  <c r="D156" i="6"/>
  <c r="D142" i="6"/>
  <c r="D134" i="6"/>
  <c r="D120" i="6"/>
  <c r="D115" i="6"/>
  <c r="D76" i="6"/>
  <c r="D62" i="6"/>
  <c r="C48" i="6"/>
  <c r="D42" i="6"/>
  <c r="D37" i="6"/>
  <c r="D12" i="6"/>
  <c r="D361" i="6"/>
  <c r="D345" i="6"/>
  <c r="D329" i="6"/>
  <c r="D313" i="6"/>
  <c r="D297" i="6"/>
  <c r="D276" i="6"/>
  <c r="C263" i="6"/>
  <c r="D208" i="6"/>
  <c r="D194" i="6"/>
  <c r="D189" i="6"/>
  <c r="D184" i="6"/>
  <c r="C164" i="6"/>
  <c r="D153" i="6"/>
  <c r="D131" i="6"/>
  <c r="D95" i="6"/>
  <c r="D87" i="6"/>
  <c r="C84" i="6"/>
  <c r="D81" i="6"/>
  <c r="D71" i="6"/>
  <c r="D45" i="6"/>
  <c r="D39" i="6"/>
  <c r="D31" i="6"/>
  <c r="D23" i="6"/>
  <c r="C20" i="6"/>
  <c r="D17" i="6"/>
  <c r="C123" i="6"/>
  <c r="D123" i="6"/>
  <c r="C171" i="6"/>
  <c r="D171" i="6"/>
  <c r="C43" i="6"/>
  <c r="D43" i="6"/>
  <c r="C11" i="6"/>
  <c r="D11" i="6"/>
  <c r="D278" i="6"/>
  <c r="D262" i="6"/>
  <c r="D246" i="6"/>
  <c r="D230" i="6"/>
  <c r="D214" i="6"/>
  <c r="D198" i="6"/>
  <c r="D182" i="6"/>
  <c r="D175" i="6"/>
  <c r="D163" i="6"/>
  <c r="D146" i="6"/>
  <c r="D129" i="6"/>
  <c r="D105" i="6"/>
  <c r="D93" i="6"/>
  <c r="C91" i="6"/>
  <c r="D91" i="6"/>
  <c r="D69" i="6"/>
  <c r="C52" i="6"/>
  <c r="D47" i="6"/>
  <c r="D35" i="6"/>
  <c r="D15" i="6"/>
  <c r="C139" i="6"/>
  <c r="D139" i="6"/>
  <c r="C18" i="6"/>
  <c r="D18" i="6"/>
  <c r="D275" i="6"/>
  <c r="D259" i="6"/>
  <c r="D243" i="6"/>
  <c r="D227" i="6"/>
  <c r="D211" i="6"/>
  <c r="D195" i="6"/>
  <c r="D179" i="6"/>
  <c r="D172" i="6"/>
  <c r="D138" i="6"/>
  <c r="D102" i="6"/>
  <c r="D80" i="6"/>
  <c r="C59" i="6"/>
  <c r="D59" i="6"/>
  <c r="D56" i="6"/>
  <c r="D44" i="6"/>
  <c r="C2" i="6"/>
  <c r="C9" i="6"/>
  <c r="D9" i="6"/>
  <c r="D370" i="6"/>
  <c r="D368" i="6"/>
  <c r="D366" i="6"/>
  <c r="D364" i="6"/>
  <c r="D362" i="6"/>
  <c r="D360" i="6"/>
  <c r="D358" i="6"/>
  <c r="D356" i="6"/>
  <c r="D354" i="6"/>
  <c r="D352" i="6"/>
  <c r="D350" i="6"/>
  <c r="D348" i="6"/>
  <c r="D346" i="6"/>
  <c r="D344" i="6"/>
  <c r="D342" i="6"/>
  <c r="D340" i="6"/>
  <c r="D338" i="6"/>
  <c r="D336" i="6"/>
  <c r="D334" i="6"/>
  <c r="D332" i="6"/>
  <c r="D330" i="6"/>
  <c r="D328" i="6"/>
  <c r="D326" i="6"/>
  <c r="D324" i="6"/>
  <c r="D322" i="6"/>
  <c r="D320" i="6"/>
  <c r="D318" i="6"/>
  <c r="D316" i="6"/>
  <c r="D314" i="6"/>
  <c r="D312" i="6"/>
  <c r="D310" i="6"/>
  <c r="D308" i="6"/>
  <c r="D306" i="6"/>
  <c r="D304" i="6"/>
  <c r="D302" i="6"/>
  <c r="D300" i="6"/>
  <c r="D298" i="6"/>
  <c r="D296" i="6"/>
  <c r="D294" i="6"/>
  <c r="D292" i="6"/>
  <c r="D288" i="6"/>
  <c r="D286" i="6"/>
  <c r="D284" i="6"/>
  <c r="D277" i="6"/>
  <c r="D268" i="6"/>
  <c r="D261" i="6"/>
  <c r="D252" i="6"/>
  <c r="D245" i="6"/>
  <c r="D236" i="6"/>
  <c r="D229" i="6"/>
  <c r="D220" i="6"/>
  <c r="D213" i="6"/>
  <c r="D204" i="6"/>
  <c r="D197" i="6"/>
  <c r="D188" i="6"/>
  <c r="D181" i="6"/>
  <c r="D162" i="6"/>
  <c r="D150" i="6"/>
  <c r="D145" i="6"/>
  <c r="D128" i="6"/>
  <c r="D121" i="6"/>
  <c r="D109" i="6"/>
  <c r="C107" i="6"/>
  <c r="D107" i="6"/>
  <c r="D104" i="6"/>
  <c r="D92" i="6"/>
  <c r="D85" i="6"/>
  <c r="C68" i="6"/>
  <c r="D63" i="6"/>
  <c r="D58" i="6"/>
  <c r="D51" i="6"/>
  <c r="D34" i="6"/>
  <c r="D22" i="6"/>
  <c r="C75" i="6"/>
  <c r="D75" i="6"/>
  <c r="D290" i="6"/>
  <c r="D270" i="6"/>
  <c r="D254" i="6"/>
  <c r="D238" i="6"/>
  <c r="D222" i="6"/>
  <c r="D206" i="6"/>
  <c r="D190" i="6"/>
  <c r="D169" i="6"/>
  <c r="D157" i="6"/>
  <c r="C155" i="6"/>
  <c r="D155" i="6"/>
  <c r="D133" i="6"/>
  <c r="C116" i="6"/>
  <c r="D111" i="6"/>
  <c r="D99" i="6"/>
  <c r="D82" i="6"/>
  <c r="D65" i="6"/>
  <c r="D41" i="6"/>
  <c r="D29" i="6"/>
  <c r="C27" i="6"/>
  <c r="D27" i="6"/>
  <c r="C3" i="6"/>
  <c r="D3" i="6"/>
  <c r="D6" i="6"/>
  <c r="C6" i="6"/>
  <c r="C5" i="6"/>
  <c r="D5" i="6"/>
  <c r="C4" i="6"/>
  <c r="D4" i="6"/>
  <c r="C7" i="6"/>
  <c r="D7" i="6"/>
  <c r="G6" i="6" a="1"/>
  <c r="Q79" i="10" l="1" a="1"/>
  <c r="I6" i="6"/>
  <c r="F25" i="6" s="1"/>
  <c r="K20" i="1" s="1"/>
  <c r="G6" i="6"/>
  <c r="H6" i="6"/>
  <c r="G14" i="6" s="1"/>
  <c r="Q79" i="10" l="1"/>
  <c r="R79" i="10"/>
  <c r="Q80" i="10"/>
  <c r="R80" i="10"/>
  <c r="G25" i="6"/>
  <c r="L20" i="1" s="1"/>
  <c r="H25" i="6"/>
  <c r="M20" i="1" s="1"/>
  <c r="G13" i="6"/>
  <c r="L499" i="6"/>
  <c r="L17" i="6"/>
  <c r="L124" i="6"/>
  <c r="L419" i="6"/>
  <c r="L3" i="6"/>
  <c r="L123" i="6"/>
  <c r="L632" i="6"/>
  <c r="L511" i="6"/>
  <c r="L238" i="6"/>
  <c r="L728" i="6"/>
  <c r="L615" i="6"/>
  <c r="L494" i="6"/>
  <c r="L337" i="6"/>
  <c r="L602" i="6"/>
  <c r="L588" i="6"/>
  <c r="L120" i="6"/>
  <c r="L758" i="6"/>
  <c r="L217" i="6"/>
  <c r="L684" i="6"/>
  <c r="L855" i="6"/>
  <c r="L644" i="6"/>
  <c r="L834" i="6"/>
  <c r="L846" i="6"/>
  <c r="L82" i="6"/>
  <c r="L747" i="6"/>
  <c r="L310" i="6"/>
  <c r="L119" i="6"/>
  <c r="L892" i="6"/>
  <c r="L664" i="6"/>
  <c r="L957" i="6"/>
  <c r="L359" i="6"/>
  <c r="L832" i="6"/>
  <c r="L618" i="6"/>
  <c r="L239" i="6"/>
  <c r="L298" i="6"/>
  <c r="L951" i="6"/>
  <c r="L514" i="6"/>
  <c r="L244" i="6"/>
  <c r="L186" i="6"/>
  <c r="L701" i="6"/>
  <c r="L157" i="6"/>
  <c r="L742" i="6"/>
  <c r="L282" i="6"/>
  <c r="L921" i="6"/>
  <c r="L960" i="6"/>
  <c r="L631" i="6"/>
  <c r="L23" i="6"/>
  <c r="L653" i="6"/>
  <c r="L173" i="6"/>
  <c r="L833" i="6"/>
  <c r="L388" i="6"/>
  <c r="L840" i="6"/>
  <c r="L813" i="6"/>
  <c r="L691" i="6"/>
  <c r="L200" i="6"/>
  <c r="L162" i="6"/>
  <c r="L366" i="6"/>
  <c r="L590" i="6"/>
  <c r="L95" i="6"/>
  <c r="L625" i="6"/>
  <c r="L750" i="6"/>
  <c r="L546" i="6"/>
  <c r="L48" i="6"/>
  <c r="L101" i="6"/>
  <c r="L268" i="6"/>
  <c r="L489" i="6"/>
  <c r="L997" i="6"/>
  <c r="L868" i="6"/>
  <c r="L456" i="6"/>
  <c r="L145" i="6"/>
  <c r="L859" i="6"/>
  <c r="L974" i="6"/>
  <c r="L92" i="6"/>
  <c r="L895" i="6"/>
  <c r="L350" i="6"/>
  <c r="L300" i="6"/>
  <c r="L903" i="6"/>
  <c r="L104" i="6"/>
  <c r="L382" i="6"/>
  <c r="L550" i="6"/>
  <c r="L585" i="6"/>
  <c r="L490" i="6"/>
  <c r="L745" i="6"/>
  <c r="L389" i="6"/>
  <c r="L259" i="6"/>
  <c r="L818" i="6"/>
  <c r="L461" i="6"/>
  <c r="L164" i="6"/>
  <c r="L883" i="6"/>
  <c r="L386" i="6"/>
  <c r="L505" i="6"/>
  <c r="L838" i="6"/>
  <c r="L822" i="6"/>
  <c r="L775" i="6"/>
  <c r="L442" i="6"/>
  <c r="L470" i="6"/>
  <c r="L284" i="6"/>
  <c r="L452" i="6"/>
  <c r="L524" i="6"/>
  <c r="L408" i="6"/>
  <c r="L32" i="6"/>
  <c r="L325" i="6"/>
  <c r="L187" i="6"/>
  <c r="L827" i="6"/>
  <c r="L680" i="6"/>
  <c r="L479" i="6"/>
  <c r="L266" i="6"/>
  <c r="L956" i="6"/>
  <c r="L948" i="6"/>
  <c r="L772" i="6"/>
  <c r="L771" i="6"/>
  <c r="L313" i="6"/>
  <c r="L872" i="6"/>
  <c r="L432" i="6"/>
  <c r="L795" i="6"/>
  <c r="L303" i="6"/>
  <c r="L776" i="6"/>
  <c r="L156" i="6"/>
  <c r="L708" i="6"/>
  <c r="L15" i="6"/>
  <c r="L394" i="6"/>
  <c r="L803" i="6"/>
  <c r="L385" i="6"/>
  <c r="L661" i="6"/>
  <c r="L258" i="6"/>
  <c r="L844" i="6"/>
  <c r="L378" i="6"/>
  <c r="L888" i="6"/>
  <c r="L450" i="6"/>
  <c r="L746" i="6"/>
  <c r="L390" i="6"/>
  <c r="L985" i="6"/>
  <c r="L626" i="6"/>
  <c r="L242" i="6"/>
  <c r="L587" i="6"/>
  <c r="L163" i="6"/>
  <c r="L941" i="6"/>
  <c r="L739" i="6"/>
  <c r="L39" i="6"/>
  <c r="L485" i="6"/>
  <c r="L604" i="6"/>
  <c r="L497" i="6"/>
  <c r="L836" i="6"/>
  <c r="L639" i="6"/>
  <c r="L520" i="6"/>
  <c r="L972" i="6"/>
  <c r="L989" i="6"/>
  <c r="L98" i="6"/>
  <c r="L116" i="6"/>
  <c r="L675" i="6"/>
  <c r="L914" i="6"/>
  <c r="L676" i="6"/>
  <c r="L64" i="6"/>
  <c r="L800" i="6"/>
  <c r="L901" i="6"/>
  <c r="L351" i="6"/>
  <c r="L277" i="6"/>
  <c r="L103" i="6"/>
  <c r="L839" i="6"/>
  <c r="L34" i="6"/>
  <c r="L890" i="6"/>
  <c r="L962" i="6"/>
  <c r="L762" i="6"/>
  <c r="L697" i="6"/>
  <c r="L635" i="6"/>
  <c r="L696" i="6"/>
  <c r="L486" i="6"/>
  <c r="L285" i="6"/>
  <c r="L986" i="6"/>
  <c r="L891" i="6"/>
  <c r="L884" i="6"/>
  <c r="L607" i="6"/>
  <c r="L734" i="6"/>
  <c r="L240" i="6"/>
  <c r="L828" i="6"/>
  <c r="L384" i="6"/>
  <c r="L744" i="6"/>
  <c r="L182" i="6"/>
  <c r="L709" i="6"/>
  <c r="L108" i="6"/>
  <c r="L665" i="6"/>
  <c r="L950" i="6"/>
  <c r="L223" i="6"/>
  <c r="L752" i="6"/>
  <c r="L360" i="6"/>
  <c r="L624" i="6"/>
  <c r="L199" i="6"/>
  <c r="L768" i="6"/>
  <c r="L294" i="6"/>
  <c r="L843" i="6"/>
  <c r="L391" i="6"/>
  <c r="L698" i="6"/>
  <c r="L317" i="6"/>
  <c r="L937" i="6"/>
  <c r="L608" i="6"/>
  <c r="L197" i="6"/>
  <c r="L507" i="6"/>
  <c r="L99" i="6"/>
  <c r="L113" i="6"/>
  <c r="L964" i="6"/>
  <c r="L900" i="6"/>
  <c r="L731" i="6"/>
  <c r="L438" i="6"/>
  <c r="L333" i="6"/>
  <c r="L902" i="6"/>
  <c r="L583" i="6"/>
  <c r="L38" i="6"/>
  <c r="L699" i="6"/>
  <c r="L190" i="6"/>
  <c r="L570" i="6"/>
  <c r="L955" i="6"/>
  <c r="L496" i="6"/>
  <c r="L923" i="6"/>
  <c r="L421" i="6"/>
  <c r="L740" i="6"/>
  <c r="L949" i="6"/>
  <c r="L616" i="6"/>
  <c r="L202" i="6"/>
  <c r="L466" i="6"/>
  <c r="L10" i="6"/>
  <c r="L623" i="6"/>
  <c r="L136" i="6"/>
  <c r="L715" i="6"/>
  <c r="L194" i="6"/>
  <c r="L545" i="6"/>
  <c r="L180" i="6"/>
  <c r="L817" i="6"/>
  <c r="L471" i="6"/>
  <c r="L6" i="6"/>
  <c r="L323" i="6"/>
  <c r="L2" i="6"/>
  <c r="L970" i="6"/>
  <c r="L904" i="6"/>
  <c r="L802" i="6"/>
  <c r="L552" i="6"/>
  <c r="L241" i="6"/>
  <c r="L138" i="6"/>
  <c r="L874" i="6"/>
  <c r="L510" i="6"/>
  <c r="L987" i="6"/>
  <c r="L629" i="6"/>
  <c r="L117" i="6"/>
  <c r="L522" i="6"/>
  <c r="L924" i="6"/>
  <c r="L423" i="6"/>
  <c r="L850" i="6"/>
  <c r="L322" i="6"/>
  <c r="L686" i="6"/>
  <c r="L922" i="6"/>
  <c r="L568" i="6"/>
  <c r="L129" i="6"/>
  <c r="L393" i="6"/>
  <c r="L981" i="6"/>
  <c r="L575" i="6"/>
  <c r="L74" i="6"/>
  <c r="L622" i="6"/>
  <c r="L135" i="6"/>
  <c r="L518" i="6"/>
  <c r="L152" i="6"/>
  <c r="L769" i="6"/>
  <c r="L398" i="6"/>
  <c r="L60" i="6"/>
  <c r="L315" i="6"/>
  <c r="L875" i="6"/>
  <c r="L212" i="6"/>
  <c r="L755" i="6"/>
  <c r="L991" i="6"/>
  <c r="L577" i="6"/>
  <c r="L932" i="6"/>
  <c r="L365" i="6"/>
  <c r="L796" i="6"/>
  <c r="L984" i="6"/>
  <c r="L534" i="6"/>
  <c r="L978" i="6"/>
  <c r="L431" i="6"/>
  <c r="L831" i="6"/>
  <c r="L30" i="6"/>
  <c r="L786" i="6"/>
  <c r="L606" i="6"/>
  <c r="L364" i="6"/>
  <c r="L94" i="6"/>
  <c r="L886" i="6"/>
  <c r="L733" i="6"/>
  <c r="L482" i="6"/>
  <c r="L213" i="6"/>
  <c r="L823" i="6"/>
  <c r="L621" i="6"/>
  <c r="L328" i="6"/>
  <c r="L968" i="6"/>
  <c r="L808" i="6"/>
  <c r="L521" i="6"/>
  <c r="L229" i="6"/>
  <c r="L938" i="6"/>
  <c r="L724" i="6"/>
  <c r="L469" i="6"/>
  <c r="L49" i="6"/>
  <c r="L790" i="6"/>
  <c r="L420" i="6"/>
  <c r="L967" i="6"/>
  <c r="L830" i="6"/>
  <c r="L630" i="6"/>
  <c r="L433" i="6"/>
  <c r="L228" i="6"/>
  <c r="L674" i="6"/>
  <c r="L492" i="6"/>
  <c r="L272" i="6"/>
  <c r="L76" i="6"/>
  <c r="L871" i="6"/>
  <c r="L648" i="6"/>
  <c r="L429" i="6"/>
  <c r="L159" i="6"/>
  <c r="L916" i="6"/>
  <c r="L735" i="6"/>
  <c r="L464" i="6"/>
  <c r="L256" i="6"/>
  <c r="L754" i="6"/>
  <c r="L591" i="6"/>
  <c r="L399" i="6"/>
  <c r="L189" i="6"/>
  <c r="L18" i="6"/>
  <c r="L825" i="6"/>
  <c r="L681" i="6"/>
  <c r="L480" i="6"/>
  <c r="L270" i="6"/>
  <c r="L114" i="6"/>
  <c r="L36" i="6"/>
  <c r="L571" i="6"/>
  <c r="L395" i="6"/>
  <c r="L227" i="6"/>
  <c r="L75" i="6"/>
  <c r="L261" i="6"/>
  <c r="L96" i="6"/>
  <c r="L28" i="6"/>
  <c r="L523" i="6"/>
  <c r="L387" i="6"/>
  <c r="L203" i="6"/>
  <c r="L59" i="6"/>
  <c r="L765" i="6"/>
  <c r="L996" i="6"/>
  <c r="L584" i="6"/>
  <c r="L933" i="6"/>
  <c r="L383" i="6"/>
  <c r="L860" i="6"/>
  <c r="L72" i="6"/>
  <c r="L650" i="6"/>
  <c r="L927" i="6"/>
  <c r="L340" i="6"/>
  <c r="L919" i="6"/>
  <c r="L237" i="6"/>
  <c r="L702" i="6"/>
  <c r="L887" i="6"/>
  <c r="L751" i="6"/>
  <c r="L558" i="6"/>
  <c r="L290" i="6"/>
  <c r="L1000" i="6"/>
  <c r="L856" i="6"/>
  <c r="L677" i="6"/>
  <c r="L409" i="6"/>
  <c r="L165" i="6"/>
  <c r="L781" i="6"/>
  <c r="L548" i="6"/>
  <c r="L255" i="6"/>
  <c r="L939" i="6"/>
  <c r="L727" i="6"/>
  <c r="L473" i="6"/>
  <c r="L130" i="6"/>
  <c r="L893" i="6"/>
  <c r="L687" i="6"/>
  <c r="L348" i="6"/>
  <c r="L992" i="6"/>
  <c r="L707" i="6"/>
  <c r="L321" i="6"/>
  <c r="L940" i="6"/>
  <c r="L764" i="6"/>
  <c r="L593" i="6"/>
  <c r="L374" i="6"/>
  <c r="L177" i="6"/>
  <c r="L649" i="6"/>
  <c r="L418" i="6"/>
  <c r="L236" i="6"/>
  <c r="L990" i="6"/>
  <c r="L826" i="6"/>
  <c r="L586" i="6"/>
  <c r="L330" i="6"/>
  <c r="L100" i="6"/>
  <c r="L870" i="6"/>
  <c r="L670" i="6"/>
  <c r="L428" i="6"/>
  <c r="L158" i="6"/>
  <c r="L730" i="6"/>
  <c r="L536" i="6"/>
  <c r="L344" i="6"/>
  <c r="L170" i="6"/>
  <c r="L945" i="6"/>
  <c r="L809" i="6"/>
  <c r="L617" i="6"/>
  <c r="L444" i="6"/>
  <c r="L252" i="6"/>
  <c r="L31" i="6"/>
  <c r="L20" i="6"/>
  <c r="L515" i="6"/>
  <c r="L371" i="6"/>
  <c r="L195" i="6"/>
  <c r="L11" i="6"/>
  <c r="L811" i="6"/>
  <c r="L787" i="6"/>
  <c r="L975" i="6"/>
  <c r="L413" i="6"/>
  <c r="L679" i="6"/>
  <c r="L437" i="6"/>
  <c r="L192" i="6"/>
  <c r="L946" i="6"/>
  <c r="L783" i="6"/>
  <c r="L578" i="6"/>
  <c r="L311" i="6"/>
  <c r="L33" i="6"/>
  <c r="L711" i="6"/>
  <c r="L449" i="6"/>
  <c r="L132" i="6"/>
  <c r="L851" i="6"/>
  <c r="L668" i="6"/>
  <c r="L327" i="6"/>
  <c r="L22" i="6"/>
  <c r="L820" i="6"/>
  <c r="L542" i="6"/>
  <c r="L249" i="6"/>
  <c r="L877" i="6"/>
  <c r="L589" i="6"/>
  <c r="L175" i="6"/>
  <c r="L867" i="6"/>
  <c r="L720" i="6"/>
  <c r="L495" i="6"/>
  <c r="L301" i="6"/>
  <c r="L93" i="6"/>
  <c r="L551" i="6"/>
  <c r="L368" i="6"/>
  <c r="L137" i="6"/>
  <c r="L944" i="6"/>
  <c r="L748" i="6"/>
  <c r="L477" i="6"/>
  <c r="L269" i="6"/>
  <c r="L980" i="6"/>
  <c r="L815" i="6"/>
  <c r="L574" i="6"/>
  <c r="L293" i="6"/>
  <c r="L85" i="6"/>
  <c r="L637" i="6"/>
  <c r="L472" i="6"/>
  <c r="L271" i="6"/>
  <c r="L79" i="6"/>
  <c r="L897" i="6"/>
  <c r="L729" i="6"/>
  <c r="L553" i="6"/>
  <c r="L370" i="6"/>
  <c r="L169" i="6"/>
  <c r="L61" i="6"/>
  <c r="L627" i="6"/>
  <c r="L459" i="6"/>
  <c r="L307" i="6"/>
  <c r="L43" i="6"/>
  <c r="L107" i="6"/>
  <c r="L171" i="6"/>
  <c r="L235" i="6"/>
  <c r="L299" i="6"/>
  <c r="L363" i="6"/>
  <c r="L427" i="6"/>
  <c r="L491" i="6"/>
  <c r="L555" i="6"/>
  <c r="L619" i="6"/>
  <c r="L4" i="6"/>
  <c r="L5" i="6"/>
  <c r="L69" i="6"/>
  <c r="L87" i="6"/>
  <c r="L160" i="6"/>
  <c r="L233" i="6"/>
  <c r="L306" i="6"/>
  <c r="L380" i="6"/>
  <c r="L453" i="6"/>
  <c r="L526" i="6"/>
  <c r="L599" i="6"/>
  <c r="L672" i="6"/>
  <c r="L737" i="6"/>
  <c r="L801" i="6"/>
  <c r="L865" i="6"/>
  <c r="L929" i="6"/>
  <c r="L993" i="6"/>
  <c r="L88" i="6"/>
  <c r="L161" i="6"/>
  <c r="L234" i="6"/>
  <c r="L308" i="6"/>
  <c r="L381" i="6"/>
  <c r="L454" i="6"/>
  <c r="L527" i="6"/>
  <c r="L600" i="6"/>
  <c r="L673" i="6"/>
  <c r="L738" i="6"/>
  <c r="L40" i="6"/>
  <c r="L146" i="6"/>
  <c r="L245" i="6"/>
  <c r="L341" i="6"/>
  <c r="L439" i="6"/>
  <c r="L537" i="6"/>
  <c r="L633" i="6"/>
  <c r="L725" i="6"/>
  <c r="L806" i="6"/>
  <c r="L879" i="6"/>
  <c r="L952" i="6"/>
  <c r="L41" i="6"/>
  <c r="L148" i="6"/>
  <c r="L246" i="6"/>
  <c r="L342" i="6"/>
  <c r="L440" i="6"/>
  <c r="L538" i="6"/>
  <c r="L634" i="6"/>
  <c r="L726" i="6"/>
  <c r="L807" i="6"/>
  <c r="L880" i="6"/>
  <c r="L954" i="6"/>
  <c r="L47" i="6"/>
  <c r="L149" i="6"/>
  <c r="L247" i="6"/>
  <c r="L345" i="6"/>
  <c r="L441" i="6"/>
  <c r="L540" i="6"/>
  <c r="L638" i="6"/>
  <c r="L50" i="6"/>
  <c r="L154" i="6"/>
  <c r="L250" i="6"/>
  <c r="L349" i="6"/>
  <c r="L447" i="6"/>
  <c r="L543" i="6"/>
  <c r="L641" i="6"/>
  <c r="L732" i="6"/>
  <c r="L812" i="6"/>
  <c r="L885" i="6"/>
  <c r="L958" i="6"/>
  <c r="L150" i="6"/>
  <c r="L346" i="6"/>
  <c r="L541" i="6"/>
  <c r="L723" i="6"/>
  <c r="L847" i="6"/>
  <c r="L965" i="6"/>
  <c r="L153" i="6"/>
  <c r="L19" i="6"/>
  <c r="L83" i="6"/>
  <c r="L147" i="6"/>
  <c r="L211" i="6"/>
  <c r="L275" i="6"/>
  <c r="L339" i="6"/>
  <c r="L403" i="6"/>
  <c r="L467" i="6"/>
  <c r="L531" i="6"/>
  <c r="L595" i="6"/>
  <c r="L659" i="6"/>
  <c r="L44" i="6"/>
  <c r="L45" i="6"/>
  <c r="L56" i="6"/>
  <c r="L133" i="6"/>
  <c r="L206" i="6"/>
  <c r="L279" i="6"/>
  <c r="L352" i="6"/>
  <c r="L425" i="6"/>
  <c r="L498" i="6"/>
  <c r="L572" i="6"/>
  <c r="L645" i="6"/>
  <c r="L713" i="6"/>
  <c r="L777" i="6"/>
  <c r="L841" i="6"/>
  <c r="L905" i="6"/>
  <c r="L969" i="6"/>
  <c r="L57" i="6"/>
  <c r="L134" i="6"/>
  <c r="L207" i="6"/>
  <c r="L280" i="6"/>
  <c r="L353" i="6"/>
  <c r="L426" i="6"/>
  <c r="L500" i="6"/>
  <c r="L573" i="6"/>
  <c r="L646" i="6"/>
  <c r="L714" i="6"/>
  <c r="L778" i="6"/>
  <c r="L110" i="6"/>
  <c r="L208" i="6"/>
  <c r="L304" i="6"/>
  <c r="L402" i="6"/>
  <c r="L501" i="6"/>
  <c r="L597" i="6"/>
  <c r="L693" i="6"/>
  <c r="L779" i="6"/>
  <c r="L852" i="6"/>
  <c r="L925" i="6"/>
  <c r="L998" i="6"/>
  <c r="L111" i="6"/>
  <c r="L209" i="6"/>
  <c r="L305" i="6"/>
  <c r="L404" i="6"/>
  <c r="L502" i="6"/>
  <c r="L598" i="6"/>
  <c r="L694" i="6"/>
  <c r="L780" i="6"/>
  <c r="L853" i="6"/>
  <c r="L926" i="6"/>
  <c r="L999" i="6"/>
  <c r="L112" i="6"/>
  <c r="L210" i="6"/>
  <c r="L309" i="6"/>
  <c r="L405" i="6"/>
  <c r="L503" i="6"/>
  <c r="L601" i="6"/>
  <c r="L695" i="6"/>
  <c r="L118" i="6"/>
  <c r="L214" i="6"/>
  <c r="L312" i="6"/>
  <c r="L410" i="6"/>
  <c r="L506" i="6"/>
  <c r="L605" i="6"/>
  <c r="L700" i="6"/>
  <c r="L784" i="6"/>
  <c r="L858" i="6"/>
  <c r="L931" i="6"/>
  <c r="L77" i="6"/>
  <c r="L273" i="6"/>
  <c r="L468" i="6"/>
  <c r="L662" i="6"/>
  <c r="L804" i="6"/>
  <c r="L920" i="6"/>
  <c r="L80" i="6"/>
  <c r="L274" i="6"/>
  <c r="L27" i="6"/>
  <c r="L91" i="6"/>
  <c r="L155" i="6"/>
  <c r="L219" i="6"/>
  <c r="L283" i="6"/>
  <c r="L347" i="6"/>
  <c r="L411" i="6"/>
  <c r="L475" i="6"/>
  <c r="L539" i="6"/>
  <c r="L603" i="6"/>
  <c r="L667" i="6"/>
  <c r="L52" i="6"/>
  <c r="L53" i="6"/>
  <c r="L68" i="6"/>
  <c r="L142" i="6"/>
  <c r="L215" i="6"/>
  <c r="L288" i="6"/>
  <c r="L361" i="6"/>
  <c r="L434" i="6"/>
  <c r="L508" i="6"/>
  <c r="L581" i="6"/>
  <c r="L654" i="6"/>
  <c r="L721" i="6"/>
  <c r="L785" i="6"/>
  <c r="L849" i="6"/>
  <c r="L913" i="6"/>
  <c r="L977" i="6"/>
  <c r="L70" i="6"/>
  <c r="L143" i="6"/>
  <c r="L216" i="6"/>
  <c r="L289" i="6"/>
  <c r="L362" i="6"/>
  <c r="L436" i="6"/>
  <c r="L509" i="6"/>
  <c r="L582" i="6"/>
  <c r="L655" i="6"/>
  <c r="L722" i="6"/>
  <c r="L8" i="6"/>
  <c r="L121" i="6"/>
  <c r="L220" i="6"/>
  <c r="L318" i="6"/>
  <c r="L414" i="6"/>
  <c r="L512" i="6"/>
  <c r="L610" i="6"/>
  <c r="L703" i="6"/>
  <c r="L788" i="6"/>
  <c r="L861" i="6"/>
  <c r="L934" i="6"/>
  <c r="L9" i="6"/>
  <c r="L122" i="6"/>
  <c r="L221" i="6"/>
  <c r="L319" i="6"/>
  <c r="L415" i="6"/>
  <c r="L513" i="6"/>
  <c r="L612" i="6"/>
  <c r="L704" i="6"/>
  <c r="L789" i="6"/>
  <c r="L862" i="6"/>
  <c r="L935" i="6"/>
  <c r="L67" i="6"/>
  <c r="L179" i="6"/>
  <c r="L267" i="6"/>
  <c r="L379" i="6"/>
  <c r="L483" i="6"/>
  <c r="L579" i="6"/>
  <c r="L12" i="6"/>
  <c r="L37" i="6"/>
  <c r="L105" i="6"/>
  <c r="L224" i="6"/>
  <c r="L334" i="6"/>
  <c r="L462" i="6"/>
  <c r="L562" i="6"/>
  <c r="L689" i="6"/>
  <c r="L793" i="6"/>
  <c r="L889" i="6"/>
  <c r="L7" i="6"/>
  <c r="L125" i="6"/>
  <c r="L253" i="6"/>
  <c r="L372" i="6"/>
  <c r="L481" i="6"/>
  <c r="L609" i="6"/>
  <c r="L706" i="6"/>
  <c r="L73" i="6"/>
  <c r="L231" i="6"/>
  <c r="L377" i="6"/>
  <c r="L549" i="6"/>
  <c r="L683" i="6"/>
  <c r="L824" i="6"/>
  <c r="L943" i="6"/>
  <c r="L86" i="6"/>
  <c r="L257" i="6"/>
  <c r="L392" i="6"/>
  <c r="L561" i="6"/>
  <c r="L716" i="6"/>
  <c r="L835" i="6"/>
  <c r="L963" i="6"/>
  <c r="L89" i="6"/>
  <c r="L222" i="6"/>
  <c r="L357" i="6"/>
  <c r="L478" i="6"/>
  <c r="L613" i="6"/>
  <c r="L66" i="6"/>
  <c r="L191" i="6"/>
  <c r="L324" i="6"/>
  <c r="L458" i="6"/>
  <c r="L580" i="6"/>
  <c r="L710" i="6"/>
  <c r="L821" i="6"/>
  <c r="L912" i="6"/>
  <c r="L102" i="6"/>
  <c r="L369" i="6"/>
  <c r="L614" i="6"/>
  <c r="L819" i="6"/>
  <c r="L979" i="6"/>
  <c r="L226" i="6"/>
  <c r="L446" i="6"/>
  <c r="L640" i="6"/>
  <c r="L791" i="6"/>
  <c r="L909" i="6"/>
  <c r="L54" i="6"/>
  <c r="L254" i="6"/>
  <c r="L448" i="6"/>
  <c r="L642" i="6"/>
  <c r="L792" i="6"/>
  <c r="L910" i="6"/>
  <c r="L84" i="6"/>
  <c r="L278" i="6"/>
  <c r="L474" i="6"/>
  <c r="L669" i="6"/>
  <c r="L810" i="6"/>
  <c r="L140" i="6"/>
  <c r="L336" i="6"/>
  <c r="L530" i="6"/>
  <c r="L717" i="6"/>
  <c r="L842" i="6"/>
  <c r="L959" i="6"/>
  <c r="L144" i="6"/>
  <c r="L338" i="6"/>
  <c r="L533" i="6"/>
  <c r="L718" i="6"/>
  <c r="L845" i="6"/>
  <c r="L314" i="6"/>
  <c r="L918" i="6"/>
  <c r="L529" i="6"/>
  <c r="L35" i="6"/>
  <c r="L131" i="6"/>
  <c r="L243" i="6"/>
  <c r="L331" i="6"/>
  <c r="L443" i="6"/>
  <c r="L547" i="6"/>
  <c r="L643" i="6"/>
  <c r="L13" i="6"/>
  <c r="L42" i="6"/>
  <c r="L178" i="6"/>
  <c r="L297" i="6"/>
  <c r="L407" i="6"/>
  <c r="L535" i="6"/>
  <c r="L636" i="6"/>
  <c r="L753" i="6"/>
  <c r="L857" i="6"/>
  <c r="L953" i="6"/>
  <c r="L97" i="6"/>
  <c r="L198" i="6"/>
  <c r="L326" i="6"/>
  <c r="L445" i="6"/>
  <c r="L554" i="6"/>
  <c r="L682" i="6"/>
  <c r="L770" i="6"/>
  <c r="L172" i="6"/>
  <c r="L329" i="6"/>
  <c r="L476" i="6"/>
  <c r="L647" i="6"/>
  <c r="L767" i="6"/>
  <c r="L898" i="6"/>
  <c r="L25" i="6"/>
  <c r="L184" i="6"/>
  <c r="L356" i="6"/>
  <c r="L488" i="6"/>
  <c r="L660" i="6"/>
  <c r="L798" i="6"/>
  <c r="L908" i="6"/>
  <c r="L26" i="6"/>
  <c r="L174" i="6"/>
  <c r="L295" i="6"/>
  <c r="L430" i="6"/>
  <c r="L565" i="6"/>
  <c r="L685" i="6"/>
  <c r="L141" i="6"/>
  <c r="L276" i="6"/>
  <c r="L397" i="6"/>
  <c r="L532" i="6"/>
  <c r="L666" i="6"/>
  <c r="L774" i="6"/>
  <c r="L876" i="6"/>
  <c r="L976" i="6"/>
  <c r="L248" i="6"/>
  <c r="L516" i="6"/>
  <c r="L756" i="6"/>
  <c r="L906" i="6"/>
  <c r="L128" i="6"/>
  <c r="L373" i="6"/>
  <c r="L567" i="6"/>
  <c r="L741" i="6"/>
  <c r="L864" i="6"/>
  <c r="L982" i="6"/>
  <c r="L181" i="6"/>
  <c r="L375" i="6"/>
  <c r="L569" i="6"/>
  <c r="L743" i="6"/>
  <c r="L866" i="6"/>
  <c r="L983" i="6"/>
  <c r="L205" i="6"/>
  <c r="L401" i="6"/>
  <c r="L596" i="6"/>
  <c r="L763" i="6"/>
  <c r="L65" i="6"/>
  <c r="L263" i="6"/>
  <c r="L457" i="6"/>
  <c r="L652" i="6"/>
  <c r="L799" i="6"/>
  <c r="L915" i="6"/>
  <c r="L71" i="6"/>
  <c r="L265" i="6"/>
  <c r="L460" i="6"/>
  <c r="L51" i="6"/>
  <c r="L139" i="6"/>
  <c r="L251" i="6"/>
  <c r="L355" i="6"/>
  <c r="L451" i="6"/>
  <c r="L563" i="6"/>
  <c r="L651" i="6"/>
  <c r="L21" i="6"/>
  <c r="L78" i="6"/>
  <c r="L188" i="6"/>
  <c r="L316" i="6"/>
  <c r="L416" i="6"/>
  <c r="L544" i="6"/>
  <c r="L663" i="6"/>
  <c r="L761" i="6"/>
  <c r="L873" i="6"/>
  <c r="L961" i="6"/>
  <c r="L106" i="6"/>
  <c r="L225" i="6"/>
  <c r="L335" i="6"/>
  <c r="L463" i="6"/>
  <c r="L564" i="6"/>
  <c r="L690" i="6"/>
  <c r="L24" i="6"/>
  <c r="L183" i="6"/>
  <c r="L354" i="6"/>
  <c r="L487" i="6"/>
  <c r="L658" i="6"/>
  <c r="L797" i="6"/>
  <c r="L907" i="6"/>
  <c r="L62" i="6"/>
  <c r="L196" i="6"/>
  <c r="L367" i="6"/>
  <c r="L525" i="6"/>
  <c r="L671" i="6"/>
  <c r="L816" i="6"/>
  <c r="L917" i="6"/>
  <c r="L63" i="6"/>
  <c r="L185" i="6"/>
  <c r="L320" i="6"/>
  <c r="L455" i="6"/>
  <c r="L576" i="6"/>
  <c r="L16" i="6"/>
  <c r="L166" i="6"/>
  <c r="L287" i="6"/>
  <c r="L422" i="6"/>
  <c r="L557" i="6"/>
  <c r="L678" i="6"/>
  <c r="L794" i="6"/>
  <c r="L894" i="6"/>
  <c r="L14" i="6"/>
  <c r="L296" i="6"/>
  <c r="L566" i="6"/>
  <c r="L773" i="6"/>
  <c r="L936" i="6"/>
  <c r="L176" i="6"/>
  <c r="L396" i="6"/>
  <c r="L592" i="6"/>
  <c r="L759" i="6"/>
  <c r="L878" i="6"/>
  <c r="L994" i="6"/>
  <c r="L204" i="6"/>
  <c r="L400" i="6"/>
  <c r="L594" i="6"/>
  <c r="L760" i="6"/>
  <c r="L882" i="6"/>
  <c r="L995" i="6"/>
  <c r="L230" i="6"/>
  <c r="L424" i="6"/>
  <c r="L973" i="6"/>
  <c r="L504" i="6"/>
  <c r="L911" i="6"/>
  <c r="L292" i="6"/>
  <c r="L90" i="6"/>
  <c r="L657" i="6"/>
  <c r="L928" i="6"/>
  <c r="L358" i="6"/>
  <c r="L55" i="6"/>
  <c r="L782" i="6"/>
  <c r="L829" i="6"/>
  <c r="L942" i="6"/>
  <c r="L406" i="6"/>
  <c r="L869" i="6"/>
  <c r="L193" i="6"/>
  <c r="L749" i="6"/>
  <c r="L988" i="6"/>
  <c r="L559" i="6"/>
  <c r="L896" i="6"/>
  <c r="L260" i="6"/>
  <c r="L719" i="6"/>
  <c r="L168" i="6"/>
  <c r="L712" i="6"/>
  <c r="L947" i="6"/>
  <c r="L218" i="6"/>
  <c r="L814" i="6"/>
  <c r="L656" i="6"/>
  <c r="L412" i="6"/>
  <c r="L167" i="6"/>
  <c r="L930" i="6"/>
  <c r="L766" i="6"/>
  <c r="L556" i="6"/>
  <c r="L286" i="6"/>
  <c r="L854" i="6"/>
  <c r="L692" i="6"/>
  <c r="L376" i="6"/>
  <c r="L109" i="6"/>
  <c r="L837" i="6"/>
  <c r="L620" i="6"/>
  <c r="L302" i="6"/>
  <c r="L966" i="6"/>
  <c r="L805" i="6"/>
  <c r="L519" i="6"/>
  <c r="L201" i="6"/>
  <c r="L863" i="6"/>
  <c r="L493" i="6"/>
  <c r="L127" i="6"/>
  <c r="L848" i="6"/>
  <c r="L688" i="6"/>
  <c r="L484" i="6"/>
  <c r="L264" i="6"/>
  <c r="L81" i="6"/>
  <c r="L528" i="6"/>
  <c r="L332" i="6"/>
  <c r="L126" i="6"/>
  <c r="L899" i="6"/>
  <c r="L736" i="6"/>
  <c r="L465" i="6"/>
  <c r="L232" i="6"/>
  <c r="L971" i="6"/>
  <c r="L757" i="6"/>
  <c r="L560" i="6"/>
  <c r="L281" i="6"/>
  <c r="L58" i="6"/>
  <c r="L628" i="6"/>
  <c r="L417" i="6"/>
  <c r="L262" i="6"/>
  <c r="L46" i="6"/>
  <c r="L881" i="6"/>
  <c r="L705" i="6"/>
  <c r="L517" i="6"/>
  <c r="L343" i="6"/>
  <c r="L151" i="6"/>
  <c r="L29" i="6"/>
  <c r="L611" i="6"/>
  <c r="L435" i="6"/>
  <c r="L291" i="6"/>
  <c r="L115" i="6"/>
  <c r="G16" i="6" l="1" a="1"/>
  <c r="G16" i="6" s="1"/>
  <c r="I25" i="6" s="1"/>
  <c r="N20" i="1" s="1"/>
  <c r="G17" i="6" l="1"/>
  <c r="J25" i="6" s="1"/>
  <c r="O20" i="1" s="1"/>
</calcChain>
</file>

<file path=xl/connections.xml><?xml version="1.0" encoding="utf-8"?>
<connections xmlns="http://schemas.openxmlformats.org/spreadsheetml/2006/main">
  <connection id="1" name="00-0002,RDCT1,06JUL2016,Cal0" type="6" refreshedVersion="4" background="1" saveData="1">
    <textPr codePage="437" sourceFile="P:\BalanceLogs\00-0002,RDCT1,06JUL2016,Cal0.txt" delimited="0">
      <textFields count="9">
        <textField/>
        <textField position="29"/>
        <textField position="34"/>
        <textField position="42"/>
        <textField position="43"/>
        <textField position="51"/>
        <textField position="56"/>
        <textField position="63"/>
        <textField position="64"/>
      </textFields>
    </textPr>
  </connection>
  <connection id="2" name="00-0002,RDCT1,06JUL2016,CalC" type="6" refreshedVersion="4" background="1" saveData="1">
    <textPr codePage="437" sourceFile="P:\BalanceLogs\00-0002,RDCT1,06JUL2016,CalC.txt" delimited="0">
      <textFields count="9">
        <textField/>
        <textField position="29"/>
        <textField position="33"/>
        <textField position="42"/>
        <textField position="43"/>
        <textField position="51"/>
        <textField position="56"/>
        <textField position="63"/>
        <textField position="64"/>
      </textFields>
    </textPr>
  </connection>
  <connection id="3" name="00-0002,RDCT1,06JUL2016,CalL" type="6" refreshedVersion="4" background="1" saveData="1">
    <textPr codePage="437" sourceFile="P:\BalanceLogs\00-0002,RDCT1,06JUL2016,CalL.txt" delimited="0">
      <textFields count="9">
        <textField/>
        <textField position="29"/>
        <textField position="33"/>
        <textField position="42"/>
        <textField position="43"/>
        <textField position="51"/>
        <textField position="56"/>
        <textField position="63"/>
        <textField position="64"/>
      </textFields>
    </textPr>
  </connection>
  <connection id="4" name="00-0002,RDCT1,06JUL2016,Run01" type="6" refreshedVersion="4" background="1" saveData="1">
    <textPr codePage="437" sourceFile="P:\BalanceLogs\00-0002,RDCT1,06JUL2016,Run01.txt" delimited="0">
      <textFields count="9">
        <textField/>
        <textField position="29"/>
        <textField position="33"/>
        <textField position="42"/>
        <textField position="43"/>
        <textField position="51"/>
        <textField position="56"/>
        <textField position="63"/>
        <textField position="64"/>
      </textFields>
    </textPr>
  </connection>
</connections>
</file>

<file path=xl/sharedStrings.xml><?xml version="1.0" encoding="utf-8"?>
<sst xmlns="http://schemas.openxmlformats.org/spreadsheetml/2006/main" count="12583" uniqueCount="2607">
  <si>
    <t>STATIC BALANCING TEST HISTORY</t>
  </si>
  <si>
    <t>16-0656</t>
  </si>
  <si>
    <t>16-0568</t>
  </si>
  <si>
    <t>16-0657</t>
  </si>
  <si>
    <t>Quantity</t>
  </si>
  <si>
    <t>Left Counterweight</t>
  </si>
  <si>
    <t>Center Counterweight</t>
  </si>
  <si>
    <t>P/N</t>
  </si>
  <si>
    <t>Mass (kg)</t>
  </si>
  <si>
    <t>Timestamp</t>
  </si>
  <si>
    <t>Position</t>
  </si>
  <si>
    <t>Angle (deg)</t>
  </si>
  <si>
    <t>Speed (rpm)</t>
  </si>
  <si>
    <t>Regression Form</t>
  </si>
  <si>
    <t>Speed Sinasoid</t>
  </si>
  <si>
    <t>A</t>
  </si>
  <si>
    <t>B</t>
  </si>
  <si>
    <t>C</t>
  </si>
  <si>
    <t>Column</t>
  </si>
  <si>
    <t>E</t>
  </si>
  <si>
    <t>G</t>
  </si>
  <si>
    <t>I</t>
  </si>
  <si>
    <t>Value</t>
  </si>
  <si>
    <t>Unit</t>
  </si>
  <si>
    <t>Notes</t>
  </si>
  <si>
    <t>Speed</t>
  </si>
  <si>
    <t>rpm</t>
  </si>
  <si>
    <t>ticks/sec</t>
  </si>
  <si>
    <t>deg</t>
  </si>
  <si>
    <t>ticks</t>
  </si>
  <si>
    <t>250ms running average value</t>
  </si>
  <si>
    <t>11520 ticks per rotation</t>
  </si>
  <si>
    <t>runs slightly fast (timestamp*0.976=true time)</t>
  </si>
  <si>
    <t>ms*</t>
  </si>
  <si>
    <t>Entries in list:</t>
  </si>
  <si>
    <t>Speed=A*cos(Angle)+B*sin(Angle)+C</t>
  </si>
  <si>
    <t>Run01</t>
  </si>
  <si>
    <t>Run02</t>
  </si>
  <si>
    <t>Run03</t>
  </si>
  <si>
    <t>Run04</t>
  </si>
  <si>
    <t>Run05</t>
  </si>
  <si>
    <t>Run06</t>
  </si>
  <si>
    <t>Run07</t>
  </si>
  <si>
    <t>Run08</t>
  </si>
  <si>
    <t>Run09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</si>
  <si>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</si>
  <si>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</si>
  <si>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</si>
  <si>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</si>
  <si>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</si>
  <si>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</si>
  <si>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</si>
  <si>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</si>
  <si>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</si>
  <si>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</si>
  <si>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</si>
  <si>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</si>
  <si>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</si>
  <si>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</si>
  <si>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</si>
  <si>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</si>
  <si>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</si>
  <si>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</si>
  <si>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</si>
  <si>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</si>
  <si>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</si>
  <si>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</si>
  <si>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</si>
  <si>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</si>
  <si>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</si>
  <si>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</si>
  <si>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</si>
  <si>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</si>
  <si>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</si>
  <si>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</si>
  <si>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</si>
  <si>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</si>
  <si>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</si>
  <si>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</si>
  <si>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</si>
  <si>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</si>
  <si>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Run46</t>
  </si>
  <si>
    <t>Run47</t>
  </si>
  <si>
    <t>Acceptance Criteria</t>
  </si>
  <si>
    <t>Total Mass (kg)</t>
  </si>
  <si>
    <t>Delta (kg)</t>
  </si>
  <si>
    <t>Example</t>
  </si>
  <si>
    <t>No Counterweights</t>
  </si>
  <si>
    <t>Sin(Angle)</t>
  </si>
  <si>
    <t>Cos(Angle)</t>
  </si>
  <si>
    <t>Center Counterweights</t>
  </si>
  <si>
    <t>Left Counterweights</t>
  </si>
  <si>
    <t>Sinasoidal Regression</t>
  </si>
  <si>
    <t>No Counterweight Sinasoid</t>
  </si>
  <si>
    <t>Center Counterweight Sinasoid</t>
  </si>
  <si>
    <t>Left Counterweight Sinasoid</t>
  </si>
  <si>
    <t>Center Counterweight Vector</t>
  </si>
  <si>
    <t>Left Counterweight Vector</t>
  </si>
  <si>
    <t>Phase:</t>
  </si>
  <si>
    <t>Magnitude:</t>
  </si>
  <si>
    <t>"C" values (DC offset) are assumed to cancel perfectly</t>
  </si>
  <si>
    <t>Differerence resulting from counterweights</t>
  </si>
  <si>
    <t>Angle</t>
  </si>
  <si>
    <t>Center</t>
  </si>
  <si>
    <t>Left</t>
  </si>
  <si>
    <t>Radians</t>
  </si>
  <si>
    <t>A*cos(x) + B*sin(x) = M*cos(x+P)</t>
  </si>
  <si>
    <t>x=</t>
  </si>
  <si>
    <t>M=</t>
  </si>
  <si>
    <t>[A_Center Cal; A_Left Cal]</t>
  </si>
  <si>
    <t>[B_Center Cal; B_Left Cal]</t>
  </si>
  <si>
    <t>b=</t>
  </si>
  <si>
    <t>[A_System]</t>
  </si>
  <si>
    <t>[B_System]</t>
  </si>
  <si>
    <t>Using balance data from a specific run, the same process can be used to describe the imbalance (regression, ignore DC offset).
There should be a linear combination of these two calibration vectors that will perfectly cancel the imbalance of the system</t>
  </si>
  <si>
    <t>Difference Vectors in Phase Space</t>
  </si>
  <si>
    <t>(will be solved for each instance)</t>
  </si>
  <si>
    <t>=</t>
  </si>
  <si>
    <t>(will be calculated from log data)</t>
  </si>
  <si>
    <t>Calibration Matrix</t>
  </si>
  <si>
    <t>Recommended</t>
  </si>
  <si>
    <t>Calculating Change in Counterweights</t>
  </si>
  <si>
    <t>Results</t>
  </si>
  <si>
    <t>Counterweight Weight:</t>
  </si>
  <si>
    <t>kg</t>
  </si>
  <si>
    <t>ΔCenterCW (kg)</t>
  </si>
  <si>
    <t>ΔLeftCW (kg)</t>
  </si>
  <si>
    <t>Speed Variation (%)</t>
  </si>
  <si>
    <t>Phase (deg)</t>
  </si>
  <si>
    <t>Speed Variation &lt;</t>
  </si>
  <si>
    <t>Cal0</t>
  </si>
  <si>
    <t>M(-x)=b</t>
  </si>
  <si>
    <t>x=-(M^-1)b</t>
  </si>
  <si>
    <t>[(# of center weights)*(mass of center weight)]</t>
  </si>
  <si>
    <t>[(# of left weights)*(mass of left weight)]</t>
  </si>
  <si>
    <t>% Change in Speed</t>
  </si>
  <si>
    <t>Balancing Results</t>
  </si>
  <si>
    <t>COPY CELLS HIGHLIGHTED IN BLUE ABOVE AND PASTE (VALUES ONLY) INTO STATIC BALANCING TEST RECORD TAB UNDER BALANCING RESULTS</t>
  </si>
  <si>
    <t>Run48</t>
  </si>
  <si>
    <t>Run49</t>
  </si>
  <si>
    <t>Run50</t>
  </si>
  <si>
    <t>0003869180.0 B1 0000000001.0</t>
  </si>
  <si>
    <t>SP=</t>
  </si>
  <si>
    <t>,</t>
  </si>
  <si>
    <t>POS=</t>
  </si>
  <si>
    <t>0003869432.0 B1 0000000001.0</t>
  </si>
  <si>
    <t>0003869686.0 B1 0000000001.0</t>
  </si>
  <si>
    <t>0003869938.0 B1 0000000001.0</t>
  </si>
  <si>
    <t>0003870192.0 B1 0000000001.0</t>
  </si>
  <si>
    <t>0003870446.0 B1 0000000001.0</t>
  </si>
  <si>
    <t>0003870698.0 B1 0000000001.0</t>
  </si>
  <si>
    <t>0003870952.0 B1 0000000001.0</t>
  </si>
  <si>
    <t>0003871204.0 B1 0000000001.0</t>
  </si>
  <si>
    <t>0003871458.0 B1 0000000001.0</t>
  </si>
  <si>
    <t>0003871710.0 B1 0000000001.0</t>
  </si>
  <si>
    <t>0003871962.0 B1 0000000001.0</t>
  </si>
  <si>
    <t>0003872214.0 B1 0000000001.0</t>
  </si>
  <si>
    <t>0003872466.0 B1 0000000001.0</t>
  </si>
  <si>
    <t>0003872718.0 B1 0000000001.0</t>
  </si>
  <si>
    <t>0003872970.0 B1 0000000001.0</t>
  </si>
  <si>
    <t>0003873222.0 B1 0000000001.0</t>
  </si>
  <si>
    <t>0003873474.0 B1 0000000001.0</t>
  </si>
  <si>
    <t>0003873726.0 B1 0000000001.0</t>
  </si>
  <si>
    <t>0003873980.0 B1 0000000001.0</t>
  </si>
  <si>
    <t>0003874234.0 B1 0000000001.0</t>
  </si>
  <si>
    <t>0003874486.0 B1 0000000001.0</t>
  </si>
  <si>
    <t>0003874738.0 B1 0000000001.0</t>
  </si>
  <si>
    <t>0003874990.0 B1 0000000001.0</t>
  </si>
  <si>
    <t>0003875244.0 B1 0000000001.0</t>
  </si>
  <si>
    <t>0003875496.0 B1 0000000001.0</t>
  </si>
  <si>
    <t>0003875748.0 B1 0000000001.0</t>
  </si>
  <si>
    <t>0003876000.0 B1 0000000001.0</t>
  </si>
  <si>
    <t>0003876252.0 B1 0000000001.0</t>
  </si>
  <si>
    <t>0003876506.0 B1 0000000001.0</t>
  </si>
  <si>
    <t>0003876758.0 B1 0000000001.0</t>
  </si>
  <si>
    <t>0003877010.0 B1 0000000001.0</t>
  </si>
  <si>
    <t>0003877264.0 B1 0000000001.0</t>
  </si>
  <si>
    <t>0003877516.0 B1 0000000001.0</t>
  </si>
  <si>
    <t>0003877770.0 B1 0000000001.0</t>
  </si>
  <si>
    <t>0003878022.0 B1 0000000001.0</t>
  </si>
  <si>
    <t>0003878274.0 B1 0000000001.0</t>
  </si>
  <si>
    <t>0003878528.0 B1 0000000001.0</t>
  </si>
  <si>
    <t>0003878780.0 B1 0000000001.0</t>
  </si>
  <si>
    <t>0003879034.0 B1 0000000001.0</t>
  </si>
  <si>
    <t>0003879286.0 B1 0000000001.0</t>
  </si>
  <si>
    <t>0003879538.0 B1 0000000001.0</t>
  </si>
  <si>
    <t>0003879790.0 B1 0000000001.0</t>
  </si>
  <si>
    <t>0003880042.0 B1 0000000001.0</t>
  </si>
  <si>
    <t>0003880296.0 B1 0000000001.0</t>
  </si>
  <si>
    <t>0003880548.0 B1 0000000001.0</t>
  </si>
  <si>
    <t>0003880800.0 B1 0000000001.0</t>
  </si>
  <si>
    <t>0003881052.0 B1 0000000001.0</t>
  </si>
  <si>
    <t>0003881304.0 B1 0000000001.0</t>
  </si>
  <si>
    <t>0003881558.0 B1 0000000001.0</t>
  </si>
  <si>
    <t>0003881812.0 B1 0000000001.0</t>
  </si>
  <si>
    <t>0003882064.0 B1 0000000001.0</t>
  </si>
  <si>
    <t>0003882316.0 B1 0000000001.0</t>
  </si>
  <si>
    <t>0003882568.0 B1 0000000001.0</t>
  </si>
  <si>
    <t>0003882822.0 B1 0000000001.0</t>
  </si>
  <si>
    <t>0003883074.0 B1 0000000001.0</t>
  </si>
  <si>
    <t>0003883328.0 B1 0000000001.0</t>
  </si>
  <si>
    <t>0003883580.0 B1 0000000001.0</t>
  </si>
  <si>
    <t>0003883832.0 B1 0000000001.0</t>
  </si>
  <si>
    <t>0003884084.0 B1 0000000001.0</t>
  </si>
  <si>
    <t>0003884336.0 B1 0000000001.0</t>
  </si>
  <si>
    <t>0003884588.0 B1 0000000001.0</t>
  </si>
  <si>
    <t>0003884840.0 B1 0000000001.0</t>
  </si>
  <si>
    <t>0003885092.0 B1 0000000001.0</t>
  </si>
  <si>
    <t>0003885346.0 B1 0000000001.0</t>
  </si>
  <si>
    <t>0003885600.0 B1 0000000001.0</t>
  </si>
  <si>
    <t>0003885852.0 B1 0000000001.0</t>
  </si>
  <si>
    <t>0003886104.0 B1 0000000001.0</t>
  </si>
  <si>
    <t>0003886356.0 B1 0000000001.0</t>
  </si>
  <si>
    <t>0003886610.0 B1 0000000001.0</t>
  </si>
  <si>
    <t>0003886862.0 B1 0000000001.0</t>
  </si>
  <si>
    <t>0003887114.0 B1 0000000001.0</t>
  </si>
  <si>
    <t>0003887366.0 B1 0000000001.0</t>
  </si>
  <si>
    <t>0003887618.0 B1 0000000001.0</t>
  </si>
  <si>
    <t>0003887870.0 B1 0000000001.0</t>
  </si>
  <si>
    <t>0003888122.0 B1 0000000001.0</t>
  </si>
  <si>
    <t>0003888374.0 B1 0000000001.0</t>
  </si>
  <si>
    <t>0003888628.0 B1 0000000001.0</t>
  </si>
  <si>
    <t>0003888880.0 B1 0000000001.0</t>
  </si>
  <si>
    <t>0003889132.0 B1 0000000001.0</t>
  </si>
  <si>
    <t>0003889384.0 B1 0000000001.0</t>
  </si>
  <si>
    <t>0003889636.0 B1 0000000001.0</t>
  </si>
  <si>
    <t>0003889890.0 B1 0000000001.0</t>
  </si>
  <si>
    <t>0003890142.0 B1 0000000001.0</t>
  </si>
  <si>
    <t>0003890394.0 B1 0000000001.0</t>
  </si>
  <si>
    <t>0003890648.0 B1 0000000001.0</t>
  </si>
  <si>
    <t>0003890900.0 B1 0000000001.0</t>
  </si>
  <si>
    <t>0003891154.0 B1 0000000001.0</t>
  </si>
  <si>
    <t>0003891406.0 B1 0000000001.0</t>
  </si>
  <si>
    <t>0003891658.0 B1 0000000001.0</t>
  </si>
  <si>
    <t>0003891912.0 B1 0000000001.0</t>
  </si>
  <si>
    <t>0003892164.0 B1 0000000001.0</t>
  </si>
  <si>
    <t>0003892418.0 B1 0000000001.0</t>
  </si>
  <si>
    <t>0003892670.0 B1 0000000001.0</t>
  </si>
  <si>
    <t>0003892922.0 B1 0000000001.0</t>
  </si>
  <si>
    <t>0003893174.0 B1 0000000001.0</t>
  </si>
  <si>
    <t>0003893426.0 B1 0000000001.0</t>
  </si>
  <si>
    <t>0003893680.0 B1 0000000001.0</t>
  </si>
  <si>
    <t>0003893934.0 B1 0000000001.0</t>
  </si>
  <si>
    <t>0003894186.0 B1 0000000001.0</t>
  </si>
  <si>
    <t>0003894440.0 B1 0000000001.0</t>
  </si>
  <si>
    <t>0003894692.0 B1 0000000001.0</t>
  </si>
  <si>
    <t>0003894946.0 B1 0000000001.0</t>
  </si>
  <si>
    <t>0003895198.0 B1 0000000001.0</t>
  </si>
  <si>
    <t>0003895450.0 B1 0000000001.0</t>
  </si>
  <si>
    <t>0003895702.0 B1 0000000001.0</t>
  </si>
  <si>
    <t>0003895954.0 B1 0000000001.0</t>
  </si>
  <si>
    <t>0003896208.0 B1 0000000001.0</t>
  </si>
  <si>
    <t>0003896460.0 B1 0000000001.0</t>
  </si>
  <si>
    <t>0003896712.0 B1 0000000001.0</t>
  </si>
  <si>
    <t>0003896964.0 B1 0000000001.0</t>
  </si>
  <si>
    <t>0003897216.0 B1 0000000001.0</t>
  </si>
  <si>
    <t>0003897470.0 B1 0000000001.0</t>
  </si>
  <si>
    <t>0003897724.0 B1 0000000001.0</t>
  </si>
  <si>
    <t>0003897976.0 B1 0000000001.0</t>
  </si>
  <si>
    <t>0003898228.0 B1 0000000001.0</t>
  </si>
  <si>
    <t>0003898480.0 B1 0000000001.0</t>
  </si>
  <si>
    <t>0003898734.0 B1 0000000001.0</t>
  </si>
  <si>
    <t>0003898986.0 B1 0000000001.0</t>
  </si>
  <si>
    <t>0003899238.0 B1 0000000001.0</t>
  </si>
  <si>
    <t>0003899490.0 B1 0000000001.0</t>
  </si>
  <si>
    <t>0003899742.0 B1 0000000001.0</t>
  </si>
  <si>
    <t>0003899996.0 B1 0000000001.0</t>
  </si>
  <si>
    <t>0003900248.0 B1 0000000001.0</t>
  </si>
  <si>
    <t>0003900502.0 B1 0000000001.0</t>
  </si>
  <si>
    <t>0003900754.0 B1 0000000001.0</t>
  </si>
  <si>
    <t>0003901006.0 B1 0000000001.0</t>
  </si>
  <si>
    <t>0003901260.0 B1 0000000001.0</t>
  </si>
  <si>
    <t>0003901512.0 B1 0000000001.0</t>
  </si>
  <si>
    <t>0003901766.0 B1 0000000001.0</t>
  </si>
  <si>
    <t>0003902018.0 B1 0000000001.0</t>
  </si>
  <si>
    <t>0003902270.0 B1 0000000001.0</t>
  </si>
  <si>
    <t>0003902522.0 B1 0000000001.0</t>
  </si>
  <si>
    <t>0003902774.0 B1 0000000001.0</t>
  </si>
  <si>
    <t>0003903028.0 B1 0000000001.0</t>
  </si>
  <si>
    <t>0003903280.0 B1 0000000001.0</t>
  </si>
  <si>
    <t>0003903534.0 B1 0000000001.0</t>
  </si>
  <si>
    <t>0003903786.0 B1 0000000001.0</t>
  </si>
  <si>
    <t>0003904038.0 B1 0000000001.0</t>
  </si>
  <si>
    <t>0003904292.0 B1 0000000001.0</t>
  </si>
  <si>
    <t>0003904546.0 B1 0000000001.0</t>
  </si>
  <si>
    <t>0003904798.0 B1 0000000001.0</t>
  </si>
  <si>
    <t>0003905050.0 B1 0000000001.0</t>
  </si>
  <si>
    <t>0003905302.0 B1 0000000001.0</t>
  </si>
  <si>
    <t>0003905556.0 B1 0000000001.0</t>
  </si>
  <si>
    <t>0003905808.0 B1 0000000001.0</t>
  </si>
  <si>
    <t>0003906062.0 B1 0000000001.0</t>
  </si>
  <si>
    <t>0003906314.0 B1 0000000001.0</t>
  </si>
  <si>
    <t>0003906568.0 B1 0000000001.0</t>
  </si>
  <si>
    <t>0003906820.0 B1 0000000001.0</t>
  </si>
  <si>
    <t>0003907072.0 B1 0000000001.0</t>
  </si>
  <si>
    <t>0003907326.0 B1 0000000001.0</t>
  </si>
  <si>
    <t>0003907580.0 B1 0000000001.0</t>
  </si>
  <si>
    <t>0003907832.0 B1 0000000001.0</t>
  </si>
  <si>
    <t>0003908084.0 B1 0000000001.0</t>
  </si>
  <si>
    <t>0003908336.0 B1 0000000001.0</t>
  </si>
  <si>
    <t>0003908590.0 B1 0000000001.0</t>
  </si>
  <si>
    <t>0003908842.0 B1 0000000001.0</t>
  </si>
  <si>
    <t>0003909096.0 B1 0000000001.0</t>
  </si>
  <si>
    <t>0003909348.0 B1 0000000001.0</t>
  </si>
  <si>
    <t>0003909600.0 B1 0000000001.0</t>
  </si>
  <si>
    <t>0003909854.0 B1 0000000001.0</t>
  </si>
  <si>
    <t>0003910106.0 B1 0000000001.0</t>
  </si>
  <si>
    <t>0003910360.0 B1 0000000001.0</t>
  </si>
  <si>
    <t>0003910614.0 B1 0000000001.0</t>
  </si>
  <si>
    <t>0003910866.0 B1 0000000001.0</t>
  </si>
  <si>
    <t>0003911118.0 B1 0000000001.0</t>
  </si>
  <si>
    <t>0003911370.0 B1 0000000001.0</t>
  </si>
  <si>
    <t>0003911624.0 B1 0000000001.0</t>
  </si>
  <si>
    <t>0003911876.0 B1 0000000001.0</t>
  </si>
  <si>
    <t>0003912128.0 B1 0000000001.0</t>
  </si>
  <si>
    <t>0003912380.0 B1 0000000001.0</t>
  </si>
  <si>
    <t>0003912632.0 B1 0000000001.0</t>
  </si>
  <si>
    <t>0003912886.0 B1 0000000001.0</t>
  </si>
  <si>
    <t>0003913138.0 B1 0000000001.0</t>
  </si>
  <si>
    <t>0003913390.0 B1 0000000001.0</t>
  </si>
  <si>
    <t>0003913642.0 B1 0000000001.0</t>
  </si>
  <si>
    <t>0003913894.0 B1 0000000001.0</t>
  </si>
  <si>
    <t>0003914146.0 B1 0000000001.0</t>
  </si>
  <si>
    <t>0003914398.0 B1 0000000001.0</t>
  </si>
  <si>
    <t>0003914650.0 B1 0000000001.0</t>
  </si>
  <si>
    <t>0003914904.0 B1 0000000001.0</t>
  </si>
  <si>
    <t>0003915158.0 B1 0000000001.0</t>
  </si>
  <si>
    <t>0003915410.0 B1 0000000001.0</t>
  </si>
  <si>
    <t>0003915664.0 B1 0000000001.0</t>
  </si>
  <si>
    <t>0003915916.0 B1 0000000001.0</t>
  </si>
  <si>
    <t>0003916170.0 B1 0000000001.0</t>
  </si>
  <si>
    <t>0003916422.0 B1 0000000001.0</t>
  </si>
  <si>
    <t>0003916674.0 B1 0000000001.0</t>
  </si>
  <si>
    <t>0003916926.0 B1 0000000001.0</t>
  </si>
  <si>
    <t>0003917178.0 B1 0000000001.0</t>
  </si>
  <si>
    <t>0003917432.0 B1 0000000001.0</t>
  </si>
  <si>
    <t>0003917684.0 B1 0000000001.0</t>
  </si>
  <si>
    <t>0003917938.0 B1 0000000001.0</t>
  </si>
  <si>
    <t>0003918190.0 B1 0000000001.0</t>
  </si>
  <si>
    <t>0003918442.0 B1 0000000001.0</t>
  </si>
  <si>
    <t>0003918696.0 B1 0000000001.0</t>
  </si>
  <si>
    <t>0003918948.0 B1 0000000001.0</t>
  </si>
  <si>
    <t>0003919202.0 B1 0000000001.0</t>
  </si>
  <si>
    <t>0003919454.0 B1 0000000001.0</t>
  </si>
  <si>
    <t>0003919706.0 B1 0000000001.0</t>
  </si>
  <si>
    <t>0003919960.0 B1 0000000001.0</t>
  </si>
  <si>
    <t>0003920212.0 B1 0000000001.0</t>
  </si>
  <si>
    <t>0003920466.0 B1 0000000001.0</t>
  </si>
  <si>
    <t>0003920718.0 B1 0000000001.0</t>
  </si>
  <si>
    <t>0003920970.0 B1 0000000001.0</t>
  </si>
  <si>
    <t>0003921222.0 B1 0000000001.0</t>
  </si>
  <si>
    <t>0003921474.0 B1 0000000001.0</t>
  </si>
  <si>
    <t>0003921728.0 B1 0000000001.0</t>
  </si>
  <si>
    <t>0003921980.0 B1 0000000001.0</t>
  </si>
  <si>
    <t>0003922232.0 B1 0000000001.0</t>
  </si>
  <si>
    <t>0003922486.0 B1 0000000001.0</t>
  </si>
  <si>
    <t>0003922738.0 B1 0000000001.0</t>
  </si>
  <si>
    <t>0003922990.0 B1 0000000001.0</t>
  </si>
  <si>
    <t>0003923244.0 B1 0000000001.0</t>
  </si>
  <si>
    <t>0003923496.0 B1 0000000001.0</t>
  </si>
  <si>
    <t>0003923750.0 B1 0000000001.0</t>
  </si>
  <si>
    <t>0003924002.0 B1 0000000001.0</t>
  </si>
  <si>
    <t>0003924254.0 B1 0000000001.0</t>
  </si>
  <si>
    <t>0003924508.0 B1 0000000001.0</t>
  </si>
  <si>
    <t>0003924760.0 B1 0000000001.0</t>
  </si>
  <si>
    <t>0003925014.0 B1 0000000001.0</t>
  </si>
  <si>
    <t>0003925266.0 B1 0000000001.0</t>
  </si>
  <si>
    <t>0003925518.0 B1 0000000001.0</t>
  </si>
  <si>
    <t>0003925770.0 B1 0000000001.0</t>
  </si>
  <si>
    <t>0003926022.0 B1 0000000001.0</t>
  </si>
  <si>
    <t>0003926276.0 B1 0000000001.0</t>
  </si>
  <si>
    <t>0003926528.0 B1 0000000001.0</t>
  </si>
  <si>
    <t>0003926780.0 B1 0000000001.0</t>
  </si>
  <si>
    <t>0003927034.0 B1 0000000001.0</t>
  </si>
  <si>
    <t>0003927286.0 B1 0000000001.0</t>
  </si>
  <si>
    <t>0003927538.0 B1 0000000001.0</t>
  </si>
  <si>
    <t>0003927792.0 B1 0000000001.0</t>
  </si>
  <si>
    <t>0003928044.0 B1 0000000001.0</t>
  </si>
  <si>
    <t>0003928298.0 B1 0000000001.0</t>
  </si>
  <si>
    <t>0003928550.0 B1 0000000001.0</t>
  </si>
  <si>
    <t>0003928802.0 B1 0000000001.0</t>
  </si>
  <si>
    <t>0003929054.0 B1 0000000001.0</t>
  </si>
  <si>
    <t>0003929306.0 B1 0000000001.0</t>
  </si>
  <si>
    <t>0003929558.0 B1 0000000001.0</t>
  </si>
  <si>
    <t>0003929810.0 B1 0000000001.0</t>
  </si>
  <si>
    <t>0003930062.0 B1 0000000001.0</t>
  </si>
  <si>
    <t>0003930314.0 B1 0000000001.0</t>
  </si>
  <si>
    <t>0003930566.0 B1 0000000001.0</t>
  </si>
  <si>
    <t>0003930818.0 B1 0000000001.0</t>
  </si>
  <si>
    <t>0003931072.0 B1 0000000001.0</t>
  </si>
  <si>
    <t>0003931324.0 B1 0000000001.0</t>
  </si>
  <si>
    <t>0003931576.0 B1 0000000001.0</t>
  </si>
  <si>
    <t>0003931830.0 B1 0000000001.0</t>
  </si>
  <si>
    <t>0003932082.0 B1 0000000001.0</t>
  </si>
  <si>
    <t>0003932334.0 B1 0000000001.0</t>
  </si>
  <si>
    <t>0003932586.0 B1 0000000001.0</t>
  </si>
  <si>
    <t>0003932838.0 B1 0000000001.0</t>
  </si>
  <si>
    <t>0003933092.0 B1 0000000001.0</t>
  </si>
  <si>
    <t>0003933344.0 B1 0000000001.0</t>
  </si>
  <si>
    <t>0003933596.0 B1 0000000001.0</t>
  </si>
  <si>
    <t>0003933850.0 B1 0000000001.0</t>
  </si>
  <si>
    <t>0003934104.0 B1 0000000001.0</t>
  </si>
  <si>
    <t>0003934356.0 B1 0000000001.0</t>
  </si>
  <si>
    <t>0003934608.0 B1 0000000001.0</t>
  </si>
  <si>
    <t>0003934860.0 B1 0000000001.0</t>
  </si>
  <si>
    <t>0003935112.0 B1 0000000001.0</t>
  </si>
  <si>
    <t>0003935364.0 B1 0000000001.0</t>
  </si>
  <si>
    <t>0003935616.0 B1 0000000001.0</t>
  </si>
  <si>
    <t>0003935868.0 B1 0000000001.0</t>
  </si>
  <si>
    <t>0003936120.0 B1 0000000001.0</t>
  </si>
  <si>
    <t>0003936372.0 B1 0000000001.0</t>
  </si>
  <si>
    <t>0003936624.0 B1 0000000001.0</t>
  </si>
  <si>
    <t>0003936876.0 B1 0000000001.0</t>
  </si>
  <si>
    <t>0003937128.0 B1 0000000001.0</t>
  </si>
  <si>
    <t>0003937380.0 B1 0000000001.0</t>
  </si>
  <si>
    <t>0003937632.0 B1 0000000001.0</t>
  </si>
  <si>
    <t>0003937884.0 B1 0000000001.0</t>
  </si>
  <si>
    <t>0003938136.0 B1 0000000001.0</t>
  </si>
  <si>
    <t>0003938390.0 B1 0000000001.0</t>
  </si>
  <si>
    <t>0003938644.0 B1 0000000001.0</t>
  </si>
  <si>
    <t>0003938896.0 B1 0000000001.0</t>
  </si>
  <si>
    <t>0003939150.0 B1 0000000001.0</t>
  </si>
  <si>
    <t>0003939402.0 B1 0000000001.0</t>
  </si>
  <si>
    <t>0003939656.0 B1 0000000001.0</t>
  </si>
  <si>
    <t>0003939908.0 B1 0000000001.0</t>
  </si>
  <si>
    <t>0003940160.0 B1 0000000001.0</t>
  </si>
  <si>
    <t>0003940412.0 B1 0000000001.0</t>
  </si>
  <si>
    <t>0003940664.0 B1 0000000001.0</t>
  </si>
  <si>
    <t>0003940916.0 B1 0000000001.0</t>
  </si>
  <si>
    <t>0003941168.0 B1 0000000001.0</t>
  </si>
  <si>
    <t>0003941420.0 B1 0000000001.0</t>
  </si>
  <si>
    <t>0003941672.0 B1 0000000001.0</t>
  </si>
  <si>
    <t>0003941924.0 B1 0000000001.0</t>
  </si>
  <si>
    <t>0003942178.0 B1 0000000001.0</t>
  </si>
  <si>
    <t>0003942432.0 B1 0000000001.0</t>
  </si>
  <si>
    <t>0003942684.0 B1 0000000001.0</t>
  </si>
  <si>
    <t>0003942936.0 B1 0000000001.0</t>
  </si>
  <si>
    <t>0003943188.0 B1 0000000001.0</t>
  </si>
  <si>
    <t>0003943442.0 B1 0000000001.0</t>
  </si>
  <si>
    <t>0003943694.0 B1 0000000001.0</t>
  </si>
  <si>
    <t>0003943948.0 B1 0000000001.0</t>
  </si>
  <si>
    <t>0003944200.0 B1 0000000001.0</t>
  </si>
  <si>
    <t>0003944452.0 B1 0000000001.0</t>
  </si>
  <si>
    <t>0003944704.0 B1 0000000001.0</t>
  </si>
  <si>
    <t>0003944956.0 B1 0000000001.0</t>
  </si>
  <si>
    <t>0003945210.0 B1 0000000001.0</t>
  </si>
  <si>
    <t>0003945464.0 B1 0000000001.0</t>
  </si>
  <si>
    <t>0003945716.0 B1 0000000001.0</t>
  </si>
  <si>
    <t>0003945970.0 B1 0000000001.0</t>
  </si>
  <si>
    <t>0003946222.0 B1 0000000001.0</t>
  </si>
  <si>
    <t>0003946476.0 B1 0000000001.0</t>
  </si>
  <si>
    <t>0003946728.0 B1 0000000001.0</t>
  </si>
  <si>
    <t>0003946980.0 B1 0000000001.0</t>
  </si>
  <si>
    <t>0003947232.0 B1 0000000001.0</t>
  </si>
  <si>
    <t>0003947484.0 B1 0000000001.0</t>
  </si>
  <si>
    <t>0003947738.0 B1 0000000001.0</t>
  </si>
  <si>
    <t>0003947990.0 B1 0000000001.0</t>
  </si>
  <si>
    <t>0003948242.0 B1 0000000001.0</t>
  </si>
  <si>
    <t>0003948494.0 B1 0000000001.0</t>
  </si>
  <si>
    <t>0003948746.0 B1 0000000001.0</t>
  </si>
  <si>
    <t>0003948998.0 B1 0000000001.0</t>
  </si>
  <si>
    <t>0003949250.0 B1 0000000001.0</t>
  </si>
  <si>
    <t>0003949502.0 B1 0000000001.0</t>
  </si>
  <si>
    <t>0003949756.0 B1 0000000001.0</t>
  </si>
  <si>
    <t>0003950010.0 B1 0000000001.0</t>
  </si>
  <si>
    <t>0003950262.0 B1 0000000001.0</t>
  </si>
  <si>
    <t>0003950514.0 B1 0000000001.0</t>
  </si>
  <si>
    <t>0003950766.0 B1 0000000001.0</t>
  </si>
  <si>
    <t>0003951020.0 B1 0000000001.0</t>
  </si>
  <si>
    <t>0003951272.0 B1 0000000001.0</t>
  </si>
  <si>
    <t>0003951524.0 B1 0000000001.0</t>
  </si>
  <si>
    <t>0003951776.0 B1 0000000001.0</t>
  </si>
  <si>
    <t>0003952028.0 B1 0000000001.0</t>
  </si>
  <si>
    <t>0003952282.0 B1 0000000001.0</t>
  </si>
  <si>
    <t>0003952534.0 B1 0000000001.0</t>
  </si>
  <si>
    <t>0003952788.0 B1 0000000001.0</t>
  </si>
  <si>
    <t>0003953040.0 B1 0000000001.0</t>
  </si>
  <si>
    <t>0003953292.0 B1 0000000001.0</t>
  </si>
  <si>
    <t>0003953546.0 B1 0000000001.0</t>
  </si>
  <si>
    <t>0003953798.0 B1 0000000001.0</t>
  </si>
  <si>
    <t>0003954052.0 B1 0000000001.0</t>
  </si>
  <si>
    <t>0003954304.0 B1 0000000001.0</t>
  </si>
  <si>
    <t>0003954556.0 B1 0000000001.0</t>
  </si>
  <si>
    <t>0003954810.0 B1 0000000001.0</t>
  </si>
  <si>
    <t>0003955062.0 B1 0000000001.0</t>
  </si>
  <si>
    <t>0003955316.0 B1 0000000001.0</t>
  </si>
  <si>
    <t>0003955568.0 B1 0000000001.0</t>
  </si>
  <si>
    <t>0003955820.0 B1 0000000001.0</t>
  </si>
  <si>
    <t>0003956072.0 B1 0000000001.0</t>
  </si>
  <si>
    <t>0003956324.0 B1 0000000001.0</t>
  </si>
  <si>
    <t>0003956578.0 B1 0000000001.0</t>
  </si>
  <si>
    <t>0003956832.0 B1 0000000001.0</t>
  </si>
  <si>
    <t>0003957084.0 B1 0000000001.0</t>
  </si>
  <si>
    <t>0003957336.0 B1 0000000001.0</t>
  </si>
  <si>
    <t>0003957590.0 B1 0000000001.0</t>
  </si>
  <si>
    <t>0003957842.0 B1 0000000001.0</t>
  </si>
  <si>
    <t>0003958094.0 B1 0000000001.0</t>
  </si>
  <si>
    <t>0003958346.0 B1 0000000001.0</t>
  </si>
  <si>
    <t>0003958598.0 B1 0000000001.0</t>
  </si>
  <si>
    <t>0003958850.0 B1 0000000001.0</t>
  </si>
  <si>
    <t>0003959102.0 B1 0000000001.0</t>
  </si>
  <si>
    <t>0003959354.0 B1 0000000001.0</t>
  </si>
  <si>
    <t>0003959606.0 B1 0000000001.0</t>
  </si>
  <si>
    <t>0003959858.0 B1 0000000001.0</t>
  </si>
  <si>
    <t>0003960110.0 B1 0000000001.0</t>
  </si>
  <si>
    <t>0003960362.0 B1 0000000001.0</t>
  </si>
  <si>
    <t>0003960616.0 B1 0000000001.0</t>
  </si>
  <si>
    <t>0003960868.0 B1 0000000001.0</t>
  </si>
  <si>
    <t>0003961120.0 B1 0000000001.0</t>
  </si>
  <si>
    <t>0003961372.0 B1 0000000001.0</t>
  </si>
  <si>
    <t>0003961624.0 B1 0000000001.0</t>
  </si>
  <si>
    <t>0003961878.0 B1 0000000001.0</t>
  </si>
  <si>
    <t>0003962132.0 B1 0000000001.0</t>
  </si>
  <si>
    <t>0003962384.0 B1 0000000001.0</t>
  </si>
  <si>
    <t>0003962638.0 B1 0000000001.0</t>
  </si>
  <si>
    <t>0003962890.0 B1 0000000001.0</t>
  </si>
  <si>
    <t>0003963144.0 B1 0000000001.0</t>
  </si>
  <si>
    <t>0003963396.0 B1 0000000001.0</t>
  </si>
  <si>
    <t>0003963648.0 B1 0000000001.0</t>
  </si>
  <si>
    <t>0003963900.0 B1 0000000001.0</t>
  </si>
  <si>
    <t>0003964152.0 B1 0000000001.0</t>
  </si>
  <si>
    <t>0003964406.0 B1 0000000001.0</t>
  </si>
  <si>
    <t>0003964658.0 B1 0000000001.0</t>
  </si>
  <si>
    <t>0003964910.0 B1 0000000001.0</t>
  </si>
  <si>
    <t>0003965164.0 B1 0000000001.0</t>
  </si>
  <si>
    <t>0003965416.0 B1 0000000001.0</t>
  </si>
  <si>
    <t>0003965668.0 B1 0000000001.0</t>
  </si>
  <si>
    <t>0003965920.0 B1 0000000001.0</t>
  </si>
  <si>
    <t>0003966172.0 B1 0000000001.0</t>
  </si>
  <si>
    <t>0003966426.0 B1 0000000001.0</t>
  </si>
  <si>
    <t>0003966678.0 B1 0000000001.0</t>
  </si>
  <si>
    <t>0003966930.0 B1 0000000001.0</t>
  </si>
  <si>
    <t>0003967184.0 B1 0000000001.0</t>
  </si>
  <si>
    <t>0003967438.0 B1 0000000001.0</t>
  </si>
  <si>
    <t>0003967690.0 B1 0000000001.0</t>
  </si>
  <si>
    <t>0003967942.0 B1 0000000001.0</t>
  </si>
  <si>
    <t>0003968194.0 B1 0000000001.0</t>
  </si>
  <si>
    <t>0003968448.0 B1 0000000001.0</t>
  </si>
  <si>
    <t>0003968700.0 B1 0000000001.0</t>
  </si>
  <si>
    <t>0003968954.0 B1 0000000001.0</t>
  </si>
  <si>
    <t>0003969206.0 B1 0000000001.0</t>
  </si>
  <si>
    <t>0003969458.0 B1 0000000001.0</t>
  </si>
  <si>
    <t>0003969710.0 B1 0000000001.0</t>
  </si>
  <si>
    <t>0003969962.0 B1 0000000001.0</t>
  </si>
  <si>
    <t>0003970216.0 B1 0000000001.0</t>
  </si>
  <si>
    <t>0003970468.0 B1 0000000001.0</t>
  </si>
  <si>
    <t>0003970720.0 B1 0000000001.0</t>
  </si>
  <si>
    <t>0003970974.0 B1 0000000001.0</t>
  </si>
  <si>
    <t>0003971226.0 B1 0000000001.0</t>
  </si>
  <si>
    <t>0003971480.0 B1 0000000001.0</t>
  </si>
  <si>
    <t>0003971732.0 B1 0000000001.0</t>
  </si>
  <si>
    <t>0003971984.0 B1 0000000001.0</t>
  </si>
  <si>
    <t>0003972236.0 B1 0000000001.0</t>
  </si>
  <si>
    <t>0003972488.0 B1 0000000001.0</t>
  </si>
  <si>
    <t>0003972742.0 B1 0000000001.0</t>
  </si>
  <si>
    <t>0003972994.0 B1 0000000001.0</t>
  </si>
  <si>
    <t>0003973246.0 B1 0000000001.0</t>
  </si>
  <si>
    <t>0003973500.0 B1 0000000001.0</t>
  </si>
  <si>
    <t>0003973752.0 B1 0000000001.0</t>
  </si>
  <si>
    <t>0003974006.0 B1 0000000001.0</t>
  </si>
  <si>
    <t>0003974258.0 B1 0000000001.0</t>
  </si>
  <si>
    <t>0003974510.0 B1 0000000001.0</t>
  </si>
  <si>
    <t>0003974764.0 B1 0000000001.0</t>
  </si>
  <si>
    <t>0003975016.0 B1 0000000001.0</t>
  </si>
  <si>
    <t>0003975270.0 B1 0000000001.0</t>
  </si>
  <si>
    <t>0003975522.0 B1 0000000001.0</t>
  </si>
  <si>
    <t>0003975774.0 B1 0000000001.0</t>
  </si>
  <si>
    <t>0003976028.0 B1 0000000001.0</t>
  </si>
  <si>
    <t>0003976280.0 B1 0000000001.0</t>
  </si>
  <si>
    <t>0003976532.0 B1 0000000001.0</t>
  </si>
  <si>
    <t>0003976784.0 B1 0000000001.0</t>
  </si>
  <si>
    <t>0003977036.0 B1 0000000001.0</t>
  </si>
  <si>
    <t>0003977290.0 B1 0000000001.0</t>
  </si>
  <si>
    <t>0003977542.0 B1 0000000001.0</t>
  </si>
  <si>
    <t>0003977796.0 B1 0000000001.0</t>
  </si>
  <si>
    <t>0003978048.0 B1 0000000001.0</t>
  </si>
  <si>
    <t>0003978300.0 B1 0000000001.0</t>
  </si>
  <si>
    <t>0003978554.0 B1 0000000001.0</t>
  </si>
  <si>
    <t>0003978808.0 B1 0000000001.0</t>
  </si>
  <si>
    <t>0003979060.0 B1 0000000001.0</t>
  </si>
  <si>
    <t>0003979312.0 B1 0000000001.0</t>
  </si>
  <si>
    <t>0003979564.0 B1 0000000001.0</t>
  </si>
  <si>
    <t>0003979818.0 B1 0000000001.0</t>
  </si>
  <si>
    <t>0003980070.0 B1 0000000001.0</t>
  </si>
  <si>
    <t>0003980322.0 B1 0000000001.0</t>
  </si>
  <si>
    <t>0003980574.0 B1 0000000001.0</t>
  </si>
  <si>
    <t>0003980826.0 B1 0000000001.0</t>
  </si>
  <si>
    <t>0003981080.0 B1 0000000001.0</t>
  </si>
  <si>
    <t>0003981332.0 B1 0000000001.0</t>
  </si>
  <si>
    <t>0003981586.0 B1 0000000001.0</t>
  </si>
  <si>
    <t>0003981838.0 B1 0000000001.0</t>
  </si>
  <si>
    <t>0003982090.0 B1 0000000001.0</t>
  </si>
  <si>
    <t>0003982344.0 B1 0000000001.0</t>
  </si>
  <si>
    <t>0003982598.0 B1 0000000001.0</t>
  </si>
  <si>
    <t>0003982850.0 B1 0000000001.0</t>
  </si>
  <si>
    <t>0003983102.0 B1 0000000001.0</t>
  </si>
  <si>
    <t>0003983354.0 B1 0000000001.0</t>
  </si>
  <si>
    <t>0003983608.0 B1 0000000001.0</t>
  </si>
  <si>
    <t>0003983860.0 B1 0000000001.0</t>
  </si>
  <si>
    <t>0003984112.0 B1 0000000001.0</t>
  </si>
  <si>
    <t>0003984366.0 B1 0000000001.0</t>
  </si>
  <si>
    <t>0003984618.0 B1 0000000001.0</t>
  </si>
  <si>
    <t>0003984872.0 B1 0000000001.0</t>
  </si>
  <si>
    <t>0003985124.0 B1 0000000001.0</t>
  </si>
  <si>
    <t>0003985376.0 B1 0000000001.0</t>
  </si>
  <si>
    <t>0003985628.0 B1 0000000001.0</t>
  </si>
  <si>
    <t>0003985880.0 B1 0000000001.0</t>
  </si>
  <si>
    <t>0003986134.0 B1 0000000001.0</t>
  </si>
  <si>
    <t>0003986386.0 B1 0000000001.0</t>
  </si>
  <si>
    <t>0003986638.0 B1 0000000001.0</t>
  </si>
  <si>
    <t>0003986892.0 B1 0000000001.0</t>
  </si>
  <si>
    <t>0003987146.0 B1 0000000001.0</t>
  </si>
  <si>
    <t>0003987398.0 B1 0000000001.0</t>
  </si>
  <si>
    <t>0003987650.0 B1 0000000001.0</t>
  </si>
  <si>
    <t>0003987902.0 B1 0000000001.0</t>
  </si>
  <si>
    <t>0003988156.0 B1 0000000001.0</t>
  </si>
  <si>
    <t>0003988408.0 B1 0000000001.0</t>
  </si>
  <si>
    <t>0003988662.0 B1 0000000001.0</t>
  </si>
  <si>
    <t>0003988914.0 B1 0000000001.0</t>
  </si>
  <si>
    <t>0003989166.0 B1 0000000001.0</t>
  </si>
  <si>
    <t>0003989420.0 B1 0000000001.0</t>
  </si>
  <si>
    <t>0003989672.0 B1 0000000001.0</t>
  </si>
  <si>
    <t>0003989926.0 B1 0000000001.0</t>
  </si>
  <si>
    <t>0003990180.0 B1 0000000001.0</t>
  </si>
  <si>
    <t>0003990432.0 B1 0000000001.0</t>
  </si>
  <si>
    <t>0003990684.0 B1 0000000001.0</t>
  </si>
  <si>
    <t>0003990938.0 B1 0000000001.0</t>
  </si>
  <si>
    <t>0003991190.0 B1 0000000001.0</t>
  </si>
  <si>
    <t>0003991442.0 B1 0000000001.0</t>
  </si>
  <si>
    <t>0003991694.0 B1 0000000001.0</t>
  </si>
  <si>
    <t>0003991948.0 B1 0000000001.0</t>
  </si>
  <si>
    <t>0003992200.0 B1 0000000001.0</t>
  </si>
  <si>
    <t>0003992454.0 B1 0000000001.0</t>
  </si>
  <si>
    <t>0003992706.0 B1 0000000001.0</t>
  </si>
  <si>
    <t>0003992958.0 B1 0000000001.0</t>
  </si>
  <si>
    <t>0003993212.0 B1 0000000001.0</t>
  </si>
  <si>
    <t>0003993464.0 B1 0000000001.0</t>
  </si>
  <si>
    <t>0003993716.0 B1 0000000001.0</t>
  </si>
  <si>
    <t>0003993968.0 B1 0000000001.0</t>
  </si>
  <si>
    <t>0003994220.0 B1 0000000001.0</t>
  </si>
  <si>
    <t>0003994474.0 B1 0000000001.0</t>
  </si>
  <si>
    <t>0003994728.0 B1 0000000001.0</t>
  </si>
  <si>
    <t>0003994980.0 B1 0000000001.0</t>
  </si>
  <si>
    <t>0003995232.0 B1 0000000001.0</t>
  </si>
  <si>
    <t>0003995484.0 B1 0000000001.0</t>
  </si>
  <si>
    <t>0003995738.0 B1 0000000001.0</t>
  </si>
  <si>
    <t>0003995990.0 B1 0000000001.0</t>
  </si>
  <si>
    <t>0003996242.0 B1 0000000001.0</t>
  </si>
  <si>
    <t>0003996494.0 B1 0000000001.0</t>
  </si>
  <si>
    <t>0003996746.0 B1 0000000001.0</t>
  </si>
  <si>
    <t>0003996998.0 B1 0000000001.0</t>
  </si>
  <si>
    <t>0003997250.0 B1 0000000001.0</t>
  </si>
  <si>
    <t>0003997502.0 B1 0000000001.0</t>
  </si>
  <si>
    <t>0003997754.0 B1 0000000001.0</t>
  </si>
  <si>
    <t>0003998006.0 B1 0000000001.0</t>
  </si>
  <si>
    <t>0003998258.0 B1 0000000001.0</t>
  </si>
  <si>
    <t>0003998512.0 B1 0000000001.0</t>
  </si>
  <si>
    <t>0003998764.0 B1 0000000001.0</t>
  </si>
  <si>
    <t>0003999016.0 B1 0000000001.0</t>
  </si>
  <si>
    <t>0003999268.0 B1 0000000001.0</t>
  </si>
  <si>
    <t>0003999520.0 B1 0000000001.0</t>
  </si>
  <si>
    <t>0003999772.0 B1 0000000001.0</t>
  </si>
  <si>
    <t>0004000024.0 B1 0000000001.0</t>
  </si>
  <si>
    <t>0004000276.0 B1 0000000001.0</t>
  </si>
  <si>
    <t>0004000528.0 B1 0000000001.0</t>
  </si>
  <si>
    <t>0004000780.0 B1 0000000001.0</t>
  </si>
  <si>
    <t>0004001034.0 B1 0000000001.0</t>
  </si>
  <si>
    <t>0004001286.0 B1 0000000001.0</t>
  </si>
  <si>
    <t>0004001540.0 B1 0000000001.0</t>
  </si>
  <si>
    <t>0004001792.0 B1 0000000001.0</t>
  </si>
  <si>
    <t>0004002044.0 B1 0000000001.0</t>
  </si>
  <si>
    <t>0004002296.0 B1 0000000001.0</t>
  </si>
  <si>
    <t>0004002548.0 B1 0000000001.0</t>
  </si>
  <si>
    <t>0004002800.0 B1 0000000001.0</t>
  </si>
  <si>
    <t>0004003054.0 B1 0000000001.0</t>
  </si>
  <si>
    <t>0004003306.0 B1 0000000001.0</t>
  </si>
  <si>
    <t>0004003560.0 B1 0000000001.0</t>
  </si>
  <si>
    <t>0004003814.0 B1 0000000001.0</t>
  </si>
  <si>
    <t>0004004066.0 B1 0000000001.0</t>
  </si>
  <si>
    <t>0004004318.0 B1 0000000001.0</t>
  </si>
  <si>
    <t>0004004570.0 B1 0000000001.0</t>
  </si>
  <si>
    <t>0004004824.0 B1 0000000001.0</t>
  </si>
  <si>
    <t>0004005076.0 B1 0000000001.0</t>
  </si>
  <si>
    <t>0004005330.0 B1 0000000001.0</t>
  </si>
  <si>
    <t>0004005582.0 B1 0000000001.0</t>
  </si>
  <si>
    <t>0004005834.0 B1 0000000001.0</t>
  </si>
  <si>
    <t>0004006086.0 B1 0000000001.0</t>
  </si>
  <si>
    <t>0004006338.0 B1 0000000001.0</t>
  </si>
  <si>
    <t>0004006592.0 B1 0000000001.0</t>
  </si>
  <si>
    <t>0004006846.0 B1 0000000001.0</t>
  </si>
  <si>
    <t>0004007098.0 B1 0000000001.0</t>
  </si>
  <si>
    <t>0004007350.0 B1 0000000001.0</t>
  </si>
  <si>
    <t>0004007602.0 B1 0000000001.0</t>
  </si>
  <si>
    <t>0004007856.0 B1 0000000001.0</t>
  </si>
  <si>
    <t>0004008108.0 B1 0000000001.0</t>
  </si>
  <si>
    <t>0004008360.0 B1 0000000001.0</t>
  </si>
  <si>
    <t>0004008612.0 B1 0000000001.0</t>
  </si>
  <si>
    <t>0004008864.0 B1 0000000001.0</t>
  </si>
  <si>
    <t>0004009118.0 B1 0000000001.0</t>
  </si>
  <si>
    <t>0004009370.0 B1 0000000001.0</t>
  </si>
  <si>
    <t>0004009622.0 B1 0000000001.0</t>
  </si>
  <si>
    <t>0004009876.0 B1 0000000001.0</t>
  </si>
  <si>
    <t>0004010128.0 B1 0000000001.0</t>
  </si>
  <si>
    <t>0004010380.0 B1 0000000001.0</t>
  </si>
  <si>
    <t>0004010632.0 B1 0000000001.0</t>
  </si>
  <si>
    <t>0004010884.0 B1 0000000001.0</t>
  </si>
  <si>
    <t>0004011138.0 B1 0000000001.0</t>
  </si>
  <si>
    <t>0004011390.0 B1 0000000001.0</t>
  </si>
  <si>
    <t>0004011642.0 B1 0000000001.0</t>
  </si>
  <si>
    <t>0004011896.0 B1 0000000001.0</t>
  </si>
  <si>
    <t>0004012150.0 B1 0000000001.0</t>
  </si>
  <si>
    <t>0004012402.0 B1 0000000001.0</t>
  </si>
  <si>
    <t>0004012654.0 B1 0000000001.0</t>
  </si>
  <si>
    <t>0004012906.0 B1 0000000001.0</t>
  </si>
  <si>
    <t>0004013158.0 B1 0000000001.0</t>
  </si>
  <si>
    <t>0004013410.0 B1 0000000001.0</t>
  </si>
  <si>
    <t>0004013662.0 B1 0000000001.0</t>
  </si>
  <si>
    <t>0004013914.0 B1 0000000001.0</t>
  </si>
  <si>
    <t>0004014166.0 B1 0000000001.0</t>
  </si>
  <si>
    <t>0004014420.0 B1 0000000001.0</t>
  </si>
  <si>
    <t>0004014672.0 B1 0000000001.0</t>
  </si>
  <si>
    <t>0004014924.0 B1 0000000001.0</t>
  </si>
  <si>
    <t>0004015176.0 B1 0000000001.0</t>
  </si>
  <si>
    <t>0004015428.0 B1 0000000001.0</t>
  </si>
  <si>
    <t>0004015680.0 B1 0000000001.0</t>
  </si>
  <si>
    <t>0004015932.0 B1 0000000001.0</t>
  </si>
  <si>
    <t>0004016184.0 B1 0000000001.0</t>
  </si>
  <si>
    <t>0004016438.0 B1 0000000001.0</t>
  </si>
  <si>
    <t>0004016690.0 B1 0000000001.0</t>
  </si>
  <si>
    <t>0004016942.0 B1 0000000001.0</t>
  </si>
  <si>
    <t>0004017196.0 B1 0000000001.0</t>
  </si>
  <si>
    <t>0004017450.0 B1 0000000001.0</t>
  </si>
  <si>
    <t>0004017702.0 B1 0000000001.0</t>
  </si>
  <si>
    <t>0004017954.0 B1 0000000001.0</t>
  </si>
  <si>
    <t>0004018206.0 B1 0000000001.0</t>
  </si>
  <si>
    <t>0004018460.0 B1 0000000001.0</t>
  </si>
  <si>
    <t>0004018712.0 B1 0000000001.0</t>
  </si>
  <si>
    <t>0004018964.0 B1 0000000001.0</t>
  </si>
  <si>
    <t>0004019218.0 B1 0000000001.0</t>
  </si>
  <si>
    <t>0004019470.0 B1 0000000001.0</t>
  </si>
  <si>
    <t>0004019724.0 B1 0000000001.0</t>
  </si>
  <si>
    <t>0004019976.0 B1 0000000001.0</t>
  </si>
  <si>
    <t>0004020228.0 B1 0000000001.0</t>
  </si>
  <si>
    <t>0004020480.0 B1 0000000001.0</t>
  </si>
  <si>
    <t>0004020732.0 B1 0000000001.0</t>
  </si>
  <si>
    <t>0004020986.0 B1 0000000001.0</t>
  </si>
  <si>
    <t>0004021238.0 B1 0000000001.0</t>
  </si>
  <si>
    <t>0004021490.0 B1 0000000001.0</t>
  </si>
  <si>
    <t>0004021744.0 B1 0000000001.0</t>
  </si>
  <si>
    <t>0004021996.0 B1 0000000001.0</t>
  </si>
  <si>
    <t>0004022248.0 B1 0000000001.0</t>
  </si>
  <si>
    <t>0004022502.0 B1 0000000001.0</t>
  </si>
  <si>
    <t>0004022754.0 B1 0000000001.0</t>
  </si>
  <si>
    <t>0004023008.0 B1 0000000001.0</t>
  </si>
  <si>
    <t>0004023260.0 B1 0000000001.0</t>
  </si>
  <si>
    <t>0004023512.0 B1 0000000001.0</t>
  </si>
  <si>
    <t>0004023764.0 B1 0000000001.0</t>
  </si>
  <si>
    <t>0004024016.0 B1 0000000001.0</t>
  </si>
  <si>
    <t>0004024268.0 B1 0000000001.0</t>
  </si>
  <si>
    <t>0004024520.0 B1 0000000001.0</t>
  </si>
  <si>
    <t>0004024774.0 B1 0000000001.0</t>
  </si>
  <si>
    <t>0004025026.0 B1 0000000001.0</t>
  </si>
  <si>
    <t>0004025278.0 B1 0000000001.0</t>
  </si>
  <si>
    <t>0004025530.0 B1 0000000001.0</t>
  </si>
  <si>
    <t>0004025782.0 B1 0000000001.0</t>
  </si>
  <si>
    <t>0004026034.0 B1 0000000001.0</t>
  </si>
  <si>
    <t>0004026286.0 B1 0000000001.0</t>
  </si>
  <si>
    <t>0004026538.0 B1 0000000001.0</t>
  </si>
  <si>
    <t>0004026790.0 B1 0000000001.0</t>
  </si>
  <si>
    <t>0004027042.0 B1 0000000001.0</t>
  </si>
  <si>
    <t>0004027294.0 B1 0000000001.0</t>
  </si>
  <si>
    <t>0004027546.0 B1 0000000001.0</t>
  </si>
  <si>
    <t>0004027800.0 B1 0000000001.0</t>
  </si>
  <si>
    <t>0004028052.0 B1 0000000001.0</t>
  </si>
  <si>
    <t>0004028304.0 B1 0000000001.0</t>
  </si>
  <si>
    <t>0004028558.0 B1 0000000001.0</t>
  </si>
  <si>
    <t>0004028810.0 B1 0000000001.0</t>
  </si>
  <si>
    <t>0004029062.0 B1 0000000001.0</t>
  </si>
  <si>
    <t>0004029316.0 B1 0000000001.0</t>
  </si>
  <si>
    <t>0004029568.0 B1 0000000001.0</t>
  </si>
  <si>
    <t>0004029822.0 B1 0000000001.0</t>
  </si>
  <si>
    <t>0004030074.0 B1 0000000001.0</t>
  </si>
  <si>
    <t>0004030326.0 B1 0000000001.0</t>
  </si>
  <si>
    <t>0004030580.0 B1 0000000001.0</t>
  </si>
  <si>
    <t>0004030832.0 B1 0000000001.0</t>
  </si>
  <si>
    <t>0004031084.0 B1 0000000001.0</t>
  </si>
  <si>
    <t>0004031336.0 B1 0000000001.0</t>
  </si>
  <si>
    <t>0004031588.0 B1 0000000001.0</t>
  </si>
  <si>
    <t>0004031842.0 B1 0000000001.0</t>
  </si>
  <si>
    <t>0004032094.0 B1 0000000001.0</t>
  </si>
  <si>
    <t>0004032346.0 B1 0000000001.0</t>
  </si>
  <si>
    <t>0004032598.0 B1 0000000001.0</t>
  </si>
  <si>
    <t>0004032850.0 B1 0000000001.0</t>
  </si>
  <si>
    <t>0004033102.0 B1 0000000001.0</t>
  </si>
  <si>
    <t>0004033356.0 B1 0000000001.0</t>
  </si>
  <si>
    <t>0004033608.0 B1 0000000001.0</t>
  </si>
  <si>
    <t>0004033860.0 B1 0000000001.0</t>
  </si>
  <si>
    <t>0004034112.0 B1 0000000001.0</t>
  </si>
  <si>
    <t>0004034364.0 B1 0000000001.0</t>
  </si>
  <si>
    <t>0004034618.0 B1 0000000001.0</t>
  </si>
  <si>
    <t>0004034870.0 B1 0000000001.0</t>
  </si>
  <si>
    <t>0004035122.0 B1 0000000001.0</t>
  </si>
  <si>
    <t>0004035376.0 B1 0000000001.0</t>
  </si>
  <si>
    <t>0004035628.0 B1 0000000001.0</t>
  </si>
  <si>
    <t>0004035880.0 B1 0000000001.0</t>
  </si>
  <si>
    <t>0004036134.0 B1 0000000001.0</t>
  </si>
  <si>
    <t>0004036386.0 B1 0000000001.0</t>
  </si>
  <si>
    <t>0004036640.0 B1 0000000001.0</t>
  </si>
  <si>
    <t>0004036892.0 B1 0000000001.0</t>
  </si>
  <si>
    <t>0004037144.0 B1 0000000001.0</t>
  </si>
  <si>
    <t>0004037398.0 B1 0000000001.0</t>
  </si>
  <si>
    <t>0004037650.0 B1 0000000001.0</t>
  </si>
  <si>
    <t>0004037902.0 B1 0000000001.0</t>
  </si>
  <si>
    <t>0004038156.0 B1 0000000001.0</t>
  </si>
  <si>
    <t>0004038408.0 B1 0000000001.0</t>
  </si>
  <si>
    <t>0004038662.0 B1 0000000001.0</t>
  </si>
  <si>
    <t>0004038914.0 B1 0000000001.0</t>
  </si>
  <si>
    <t>0004039166.0 B1 0000000001.0</t>
  </si>
  <si>
    <t>0004039418.0 B1 0000000001.0</t>
  </si>
  <si>
    <t>0004039670.0 B1 0000000001.0</t>
  </si>
  <si>
    <t>0004039924.0 B1 0000000001.0</t>
  </si>
  <si>
    <t>0004040176.0 B1 0000000001.0</t>
  </si>
  <si>
    <t>0004040428.0 B1 0000000001.0</t>
  </si>
  <si>
    <t>0004040682.0 B1 0000000001.0</t>
  </si>
  <si>
    <t>0004040936.0 B1 0000000001.0</t>
  </si>
  <si>
    <t>0004041188.0 B1 0000000001.0</t>
  </si>
  <si>
    <t>0005443616.0 B1 0000000001.0</t>
  </si>
  <si>
    <t>0005443868.0 B1 0000000001.0</t>
  </si>
  <si>
    <t>0005444120.0 B1 0000000001.0</t>
  </si>
  <si>
    <t>0005444374.0 B1 0000000001.0</t>
  </si>
  <si>
    <t>0005444626.0 B1 0000000001.0</t>
  </si>
  <si>
    <t>0005444878.0 B1 0000000001.0</t>
  </si>
  <si>
    <t>0005445132.0 B1 0000000001.0</t>
  </si>
  <si>
    <t>0005445384.0 B1 0000000001.0</t>
  </si>
  <si>
    <t>0005445636.0 B1 0000000001.0</t>
  </si>
  <si>
    <t>0005445890.0 B1 0000000001.0</t>
  </si>
  <si>
    <t>0005446142.0 B1 0000000001.0</t>
  </si>
  <si>
    <t>0005446396.0 B1 0000000001.0</t>
  </si>
  <si>
    <t>0005446648.0 B1 0000000001.0</t>
  </si>
  <si>
    <t>0005446900.0 B1 0000000001.0</t>
  </si>
  <si>
    <t>0005447154.0 B1 0000000001.0</t>
  </si>
  <si>
    <t>0005447406.0 B1 0000000001.0</t>
  </si>
  <si>
    <t>0005447658.0 B1 0000000001.0</t>
  </si>
  <si>
    <t>0005447912.0 B1 0000000001.0</t>
  </si>
  <si>
    <t>0005448164.0 B1 0000000001.0</t>
  </si>
  <si>
    <t>0005448416.0 B1 0000000001.0</t>
  </si>
  <si>
    <t>0005448668.0 B1 0000000001.0</t>
  </si>
  <si>
    <t>0005448920.0 B1 0000000001.0</t>
  </si>
  <si>
    <t>0005449174.0 B1 0000000001.0</t>
  </si>
  <si>
    <t>0005449426.0 B1 0000000001.0</t>
  </si>
  <si>
    <t>0005449678.0 B1 0000000001.0</t>
  </si>
  <si>
    <t>0005449932.0 B1 0000000001.0</t>
  </si>
  <si>
    <t>0005450184.0 B1 0000000001.0</t>
  </si>
  <si>
    <t>0005450436.0 B1 0000000001.0</t>
  </si>
  <si>
    <t>0005450688.0 B1 0000000001.0</t>
  </si>
  <si>
    <t>0005450940.0 B1 0000000001.0</t>
  </si>
  <si>
    <t>0005451192.0 B1 0000000001.0</t>
  </si>
  <si>
    <t>0005451446.0 B1 0000000001.0</t>
  </si>
  <si>
    <t>0005451698.0 B1 0000000001.0</t>
  </si>
  <si>
    <t>0005451952.0 B1 0000000001.0</t>
  </si>
  <si>
    <t>0005452204.0 B1 0000000001.0</t>
  </si>
  <si>
    <t>0005452456.0 B1 0000000001.0</t>
  </si>
  <si>
    <t>0005452710.0 B1 0000000001.0</t>
  </si>
  <si>
    <t>0005452962.0 B1 0000000001.0</t>
  </si>
  <si>
    <t>0005453214.0 B1 0000000001.0</t>
  </si>
  <si>
    <t>0005453466.0 B1 0000000001.0</t>
  </si>
  <si>
    <t>0005453718.0 B1 0000000001.0</t>
  </si>
  <si>
    <t>0005453970.0 B1 0000000001.0</t>
  </si>
  <si>
    <t>0005454224.0 B1 0000000001.0</t>
  </si>
  <si>
    <t>0005454476.0 B1 0000000001.0</t>
  </si>
  <si>
    <t>0005454728.0 B1 0000000001.0</t>
  </si>
  <si>
    <t>0005454980.0 B1 0000000001.0</t>
  </si>
  <si>
    <t>0005455232.0 B1 0000000001.0</t>
  </si>
  <si>
    <t>0005455484.0 B1 0000000001.0</t>
  </si>
  <si>
    <t>0005455736.0 B1 0000000001.0</t>
  </si>
  <si>
    <t>0005455988.0 B1 0000000001.0</t>
  </si>
  <si>
    <t>0005456240.0 B1 0000000001.0</t>
  </si>
  <si>
    <t>0005456492.0 B1 0000000001.0</t>
  </si>
  <si>
    <t>0005456744.0 B1 0000000001.0</t>
  </si>
  <si>
    <t>0005456996.0 B1 0000000001.0</t>
  </si>
  <si>
    <t>0005457250.0 B1 0000000001.0</t>
  </si>
  <si>
    <t>0005457502.0 B1 0000000001.0</t>
  </si>
  <si>
    <t>0005457754.0 B1 0000000001.0</t>
  </si>
  <si>
    <t>0005458006.0 B1 0000000001.0</t>
  </si>
  <si>
    <t>0005458258.0 B1 0000000001.0</t>
  </si>
  <si>
    <t>0005458510.0 B1 0000000001.0</t>
  </si>
  <si>
    <t>0005458762.0 B1 0000000001.0</t>
  </si>
  <si>
    <t>0005459014.0 B1 0000000001.0</t>
  </si>
  <si>
    <t>0005459266.0 B1 0000000001.0</t>
  </si>
  <si>
    <t>0005459518.0 B1 0000000001.0</t>
  </si>
  <si>
    <t>0005459770.0 B1 0000000001.0</t>
  </si>
  <si>
    <t>0005460022.0 B1 0000000001.0</t>
  </si>
  <si>
    <t>0005460276.0 B1 0000000001.0</t>
  </si>
  <si>
    <t>0005460528.0 B1 0000000001.0</t>
  </si>
  <si>
    <t>0005460782.0 B1 0000000001.0</t>
  </si>
  <si>
    <t>0005461034.0 B1 0000000001.0</t>
  </si>
  <si>
    <t>0005461286.0 B1 0000000001.0</t>
  </si>
  <si>
    <t>0005461540.0 B1 0000000001.0</t>
  </si>
  <si>
    <t>0005461792.0 B1 0000000001.0</t>
  </si>
  <si>
    <t>0005462046.0 B1 0000000001.0</t>
  </si>
  <si>
    <t>0005462298.0 B1 0000000001.0</t>
  </si>
  <si>
    <t>0005462550.0 B1 0000000001.0</t>
  </si>
  <si>
    <t>0005462804.0 B1 0000000001.0</t>
  </si>
  <si>
    <t>0005463056.0 B1 0000000001.0</t>
  </si>
  <si>
    <t>0005463308.0 B1 0000000001.0</t>
  </si>
  <si>
    <t>0005463562.0 B1 0000000001.0</t>
  </si>
  <si>
    <t>0005463814.0 B1 0000000001.0</t>
  </si>
  <si>
    <t>0005464068.0 B1 0000000001.0</t>
  </si>
  <si>
    <t>0005464320.0 B1 0000000001.0</t>
  </si>
  <si>
    <t>0005464572.0 B1 0000000001.0</t>
  </si>
  <si>
    <t>0005464826.0 B1 0000000001.0</t>
  </si>
  <si>
    <t>0005465078.0 B1 0000000001.0</t>
  </si>
  <si>
    <t>0005465330.0 B1 0000000001.0</t>
  </si>
  <si>
    <t>0005465584.0 B1 0000000001.0</t>
  </si>
  <si>
    <t>0005465836.0 B1 0000000001.0</t>
  </si>
  <si>
    <t>0005466088.0 B1 0000000001.0</t>
  </si>
  <si>
    <t>0005466342.0 B1 0000000001.0</t>
  </si>
  <si>
    <t>0005466594.0 B1 0000000001.0</t>
  </si>
  <si>
    <t>0005466846.0 B1 0000000001.0</t>
  </si>
  <si>
    <t>0005467098.0 B1 0000000001.0</t>
  </si>
  <si>
    <t>0005467350.0 B1 0000000001.0</t>
  </si>
  <si>
    <t>0005467602.0 B1 0000000001.0</t>
  </si>
  <si>
    <t>0005467856.0 B1 0000000001.0</t>
  </si>
  <si>
    <t>0005468108.0 B1 0000000001.0</t>
  </si>
  <si>
    <t>0005468360.0 B1 0000000001.0</t>
  </si>
  <si>
    <t>0005468614.0 B1 0000000001.0</t>
  </si>
  <si>
    <t>0005468866.0 B1 0000000001.0</t>
  </si>
  <si>
    <t>0005469118.0 B1 0000000001.0</t>
  </si>
  <si>
    <t>0005469372.0 B1 0000000001.0</t>
  </si>
  <si>
    <t>0005469624.0 B1 0000000001.0</t>
  </si>
  <si>
    <t>0005469876.0 B1 0000000001.0</t>
  </si>
  <si>
    <t>0005470128.0 B1 0000000001.0</t>
  </si>
  <si>
    <t>0005470380.0 B1 0000000001.0</t>
  </si>
  <si>
    <t>0005470632.0 B1 0000000001.0</t>
  </si>
  <si>
    <t>0005470884.0 B1 0000000001.0</t>
  </si>
  <si>
    <t>0005471136.0 B1 0000000001.0</t>
  </si>
  <si>
    <t>0005471388.0 B1 0000000001.0</t>
  </si>
  <si>
    <t>0005471640.0 B1 0000000001.0</t>
  </si>
  <si>
    <t>0005471892.0 B1 0000000001.0</t>
  </si>
  <si>
    <t>0005472144.0 B1 0000000001.0</t>
  </si>
  <si>
    <t>0005472398.0 B1 0000000001.0</t>
  </si>
  <si>
    <t>0005472650.0 B1 0000000001.0</t>
  </si>
  <si>
    <t>0005472902.0 B1 0000000001.0</t>
  </si>
  <si>
    <t>0005473154.0 B1 0000000001.0</t>
  </si>
  <si>
    <t>0005473406.0 B1 0000000001.0</t>
  </si>
  <si>
    <t>0005473658.0 B1 0000000001.0</t>
  </si>
  <si>
    <t>0005473910.0 B1 0000000001.0</t>
  </si>
  <si>
    <t>0005474162.0 B1 0000000001.0</t>
  </si>
  <si>
    <t>0005474414.0 B1 0000000001.0</t>
  </si>
  <si>
    <t>0005474666.0 B1 0000000001.0</t>
  </si>
  <si>
    <t>0005474918.0 B1 0000000001.0</t>
  </si>
  <si>
    <t>0005475170.0 B1 0000000001.0</t>
  </si>
  <si>
    <t>0005475424.0 B1 0000000001.0</t>
  </si>
  <si>
    <t>0005475676.0 B1 0000000001.0</t>
  </si>
  <si>
    <t>0005475928.0 B1 0000000001.0</t>
  </si>
  <si>
    <t>0005476180.0 B1 0000000001.0</t>
  </si>
  <si>
    <t>0005476432.0 B1 0000000001.0</t>
  </si>
  <si>
    <t>0005476684.0 B1 0000000001.0</t>
  </si>
  <si>
    <t>0005476938.0 B1 0000000001.0</t>
  </si>
  <si>
    <t>0005477190.0 B1 0000000001.0</t>
  </si>
  <si>
    <t>0005477444.0 B1 0000000001.0</t>
  </si>
  <si>
    <t>0005477696.0 B1 0000000001.0</t>
  </si>
  <si>
    <t>0005477948.0 B1 0000000001.0</t>
  </si>
  <si>
    <t>0005478202.0 B1 0000000001.0</t>
  </si>
  <si>
    <t>0005478454.0 B1 0000000001.0</t>
  </si>
  <si>
    <t>0005478706.0 B1 0000000001.0</t>
  </si>
  <si>
    <t>0005478958.0 B1 0000000001.0</t>
  </si>
  <si>
    <t>0005479210.0 B1 0000000001.0</t>
  </si>
  <si>
    <t>0005479462.0 B1 0000000001.0</t>
  </si>
  <si>
    <t>0005479714.0 B1 0000000001.0</t>
  </si>
  <si>
    <t>0005479966.0 B1 0000000001.0</t>
  </si>
  <si>
    <t>0005480218.0 B1 0000000001.0</t>
  </si>
  <si>
    <t>0005480472.0 B1 0000000001.0</t>
  </si>
  <si>
    <t>0005480724.0 B1 0000000001.0</t>
  </si>
  <si>
    <t>0005480976.0 B1 0000000001.0</t>
  </si>
  <si>
    <t>0005481230.0 B1 0000000001.0</t>
  </si>
  <si>
    <t>0005481482.0 B1 0000000001.0</t>
  </si>
  <si>
    <t>0005481734.0 B1 0000000001.0</t>
  </si>
  <si>
    <t>0005481986.0 B1 0000000001.0</t>
  </si>
  <si>
    <t>0005482238.0 B1 0000000001.0</t>
  </si>
  <si>
    <t>0005482490.0 B1 0000000001.0</t>
  </si>
  <si>
    <t>0005482744.0 B1 0000000001.0</t>
  </si>
  <si>
    <t>0005482996.0 B1 0000000001.0</t>
  </si>
  <si>
    <t>0005483248.0 B1 0000000001.0</t>
  </si>
  <si>
    <t>0005483500.0 B1 0000000001.0</t>
  </si>
  <si>
    <t>0005483752.0 B1 0000000001.0</t>
  </si>
  <si>
    <t>0005484004.0 B1 0000000001.0</t>
  </si>
  <si>
    <t>0005484258.0 B1 0000000001.0</t>
  </si>
  <si>
    <t>0005484510.0 B1 0000000001.0</t>
  </si>
  <si>
    <t>0005484762.0 B1 0000000001.0</t>
  </si>
  <si>
    <t>0005485014.0 B1 0000000001.0</t>
  </si>
  <si>
    <t>0005485266.0 B1 0000000001.0</t>
  </si>
  <si>
    <t>0005485518.0 B1 0000000001.0</t>
  </si>
  <si>
    <t>0005485772.0 B1 0000000001.0</t>
  </si>
  <si>
    <t>0005486024.0 B1 0000000001.0</t>
  </si>
  <si>
    <t>0005486278.0 B1 0000000001.0</t>
  </si>
  <si>
    <t>0005486530.0 B1 0000000001.0</t>
  </si>
  <si>
    <t>0005486782.0 B1 0000000001.0</t>
  </si>
  <si>
    <t>0005487036.0 B1 0000000001.0</t>
  </si>
  <si>
    <t>0005487288.0 B1 0000000001.0</t>
  </si>
  <si>
    <t>0005487540.0 B1 0000000001.0</t>
  </si>
  <si>
    <t>0005487792.0 B1 0000000001.0</t>
  </si>
  <si>
    <t>0005488044.0 B1 0000000001.0</t>
  </si>
  <si>
    <t>0005488296.0 B1 0000000001.0</t>
  </si>
  <si>
    <t>0005488550.0 B1 0000000001.0</t>
  </si>
  <si>
    <t>0005488802.0 B1 0000000001.0</t>
  </si>
  <si>
    <t>0005489054.0 B1 0000000001.0</t>
  </si>
  <si>
    <t>0005489306.0 B1 0000000001.0</t>
  </si>
  <si>
    <t>0005489558.0 B1 0000000001.0</t>
  </si>
  <si>
    <t>0005489810.0 B1 0000000001.0</t>
  </si>
  <si>
    <t>0005490064.0 B1 0000000001.0</t>
  </si>
  <si>
    <t>0005490316.0 B1 0000000001.0</t>
  </si>
  <si>
    <t>0005490568.0 B1 0000000001.0</t>
  </si>
  <si>
    <t>0005490820.0 B1 0000000001.0</t>
  </si>
  <si>
    <t>0005491072.0 B1 0000000001.0</t>
  </si>
  <si>
    <t>0005491324.0 B1 0000000001.0</t>
  </si>
  <si>
    <t>0005491578.0 B1 0000000001.0</t>
  </si>
  <si>
    <t>0005491830.0 B1 0000000001.0</t>
  </si>
  <si>
    <t>0005492082.0 B1 0000000001.0</t>
  </si>
  <si>
    <t>0005492334.0 B1 0000000001.0</t>
  </si>
  <si>
    <t>0005492586.0 B1 0000000001.0</t>
  </si>
  <si>
    <t>0005492838.0 B1 0000000001.0</t>
  </si>
  <si>
    <t>0005493092.0 B1 0000000001.0</t>
  </si>
  <si>
    <t>0005493344.0 B1 0000000001.0</t>
  </si>
  <si>
    <t>0005493596.0 B1 0000000001.0</t>
  </si>
  <si>
    <t>0005493850.0 B1 0000000001.0</t>
  </si>
  <si>
    <t>0005494102.0 B1 0000000001.0</t>
  </si>
  <si>
    <t>0005494356.0 B1 0000000001.0</t>
  </si>
  <si>
    <t>0005494608.0 B1 0000000001.0</t>
  </si>
  <si>
    <t>0005494860.0 B1 0000000001.0</t>
  </si>
  <si>
    <t>0005495114.0 B1 0000000001.0</t>
  </si>
  <si>
    <t>0005495366.0 B1 0000000001.0</t>
  </si>
  <si>
    <t>0005495618.0 B1 0000000001.0</t>
  </si>
  <si>
    <t>0005495872.0 B1 0000000001.0</t>
  </si>
  <si>
    <t>0005496124.0 B1 0000000001.0</t>
  </si>
  <si>
    <t>0005496376.0 B1 0000000001.0</t>
  </si>
  <si>
    <t>0005496630.0 B1 0000000001.0</t>
  </si>
  <si>
    <t>0005496882.0 B1 0000000001.0</t>
  </si>
  <si>
    <t>0005497134.0 B1 0000000001.0</t>
  </si>
  <si>
    <t>0005497388.0 B1 0000000001.0</t>
  </si>
  <si>
    <t>0005497640.0 B1 0000000001.0</t>
  </si>
  <si>
    <t>0005497892.0 B1 0000000001.0</t>
  </si>
  <si>
    <t>0005498146.0 B1 0000000001.0</t>
  </si>
  <si>
    <t>0005498398.0 B1 0000000001.0</t>
  </si>
  <si>
    <t>0005498650.0 B1 0000000001.0</t>
  </si>
  <si>
    <t>0005498904.0 B1 0000000001.0</t>
  </si>
  <si>
    <t>0005499156.0 B1 0000000001.0</t>
  </si>
  <si>
    <t>0005499408.0 B1 0000000001.0</t>
  </si>
  <si>
    <t>0005499662.0 B1 0000000001.0</t>
  </si>
  <si>
    <t>0005499914.0 B1 0000000001.0</t>
  </si>
  <si>
    <t>0005500166.0 B1 0000000001.0</t>
  </si>
  <si>
    <t>0005500420.0 B1 0000000001.0</t>
  </si>
  <si>
    <t>0005500672.0 B1 0000000001.0</t>
  </si>
  <si>
    <t>0005500924.0 B1 0000000001.0</t>
  </si>
  <si>
    <t>0005501178.0 B1 0000000001.0</t>
  </si>
  <si>
    <t>0005501430.0 B1 0000000001.0</t>
  </si>
  <si>
    <t>0005501682.0 B1 0000000001.0</t>
  </si>
  <si>
    <t>0005501934.0 B1 0000000001.0</t>
  </si>
  <si>
    <t>0005502186.0 B1 0000000001.0</t>
  </si>
  <si>
    <t>0005502438.0 B1 0000000001.0</t>
  </si>
  <si>
    <t>0005502692.0 B1 0000000001.0</t>
  </si>
  <si>
    <t>0005502944.0 B1 0000000001.0</t>
  </si>
  <si>
    <t>0005503198.0 B1 0000000001.0</t>
  </si>
  <si>
    <t>0005503450.0 B1 0000000001.0</t>
  </si>
  <si>
    <t>0005503702.0 B1 0000000001.0</t>
  </si>
  <si>
    <t>0005503954.0 B1 0000000001.0</t>
  </si>
  <si>
    <t>0005504206.0 B1 0000000001.0</t>
  </si>
  <si>
    <t>0005504458.0 B1 0000000001.0</t>
  </si>
  <si>
    <t>0005504712.0 B1 0000000001.0</t>
  </si>
  <si>
    <t>0005504964.0 B1 0000000001.0</t>
  </si>
  <si>
    <t>0005505216.0 B1 0000000001.0</t>
  </si>
  <si>
    <t>0005505468.0 B1 0000000001.0</t>
  </si>
  <si>
    <t>0005505720.0 B1 0000000001.0</t>
  </si>
  <si>
    <t>0005505972.0 B1 0000000001.0</t>
  </si>
  <si>
    <t>0005506224.0 B1 0000000001.0</t>
  </si>
  <si>
    <t>0005506476.0 B1 0000000001.0</t>
  </si>
  <si>
    <t>0005506728.0 B1 0000000001.0</t>
  </si>
  <si>
    <t>0005506980.0 B1 0000000001.0</t>
  </si>
  <si>
    <t>0005507232.0 B1 0000000001.0</t>
  </si>
  <si>
    <t>0005507484.0 B1 0000000001.0</t>
  </si>
  <si>
    <t>0005507738.0 B1 0000000001.0</t>
  </si>
  <si>
    <t>0005507990.0 B1 0000000001.0</t>
  </si>
  <si>
    <t>0005508242.0 B1 0000000001.0</t>
  </si>
  <si>
    <t>0005508494.0 B1 0000000001.0</t>
  </si>
  <si>
    <t>0005508746.0 B1 0000000001.0</t>
  </si>
  <si>
    <t>0005508998.0 B1 0000000001.0</t>
  </si>
  <si>
    <t>0005509252.0 B1 0000000001.0</t>
  </si>
  <si>
    <t>0005509504.0 B1 0000000001.0</t>
  </si>
  <si>
    <t>0005509756.0 B1 0000000001.0</t>
  </si>
  <si>
    <t>0005510008.0 B1 0000000001.0</t>
  </si>
  <si>
    <t>0005510260.0 B1 0000000001.0</t>
  </si>
  <si>
    <t>0005510512.0 B1 0000000001.0</t>
  </si>
  <si>
    <t>0005510766.0 B1 0000000001.0</t>
  </si>
  <si>
    <t>0005511018.0 B1 0000000001.0</t>
  </si>
  <si>
    <t>0005511272.0 B1 0000000001.0</t>
  </si>
  <si>
    <t>0005511524.0 B1 0000000001.0</t>
  </si>
  <si>
    <t>0005511776.0 B1 0000000001.0</t>
  </si>
  <si>
    <t>0005512030.0 B1 0000000001.0</t>
  </si>
  <si>
    <t>0005512282.0 B1 0000000001.0</t>
  </si>
  <si>
    <t>0005512534.0 B1 0000000001.0</t>
  </si>
  <si>
    <t>0005512786.0 B1 0000000001.0</t>
  </si>
  <si>
    <t>0005513038.0 B1 0000000001.0</t>
  </si>
  <si>
    <t>0005513290.0 B1 0000000001.0</t>
  </si>
  <si>
    <t>0005513544.0 B1 0000000001.0</t>
  </si>
  <si>
    <t>0005513796.0 B1 0000000001.0</t>
  </si>
  <si>
    <t>0005514048.0 B1 0000000001.0</t>
  </si>
  <si>
    <t>0005514300.0 B1 0000000001.0</t>
  </si>
  <si>
    <t>0005514552.0 B1 0000000001.0</t>
  </si>
  <si>
    <t>0005514804.0 B1 0000000001.0</t>
  </si>
  <si>
    <t>0005515058.0 B1 0000000001.0</t>
  </si>
  <si>
    <t>0005515310.0 B1 0000000001.0</t>
  </si>
  <si>
    <t>0005515562.0 B1 0000000001.0</t>
  </si>
  <si>
    <t>0005515814.0 B1 0000000001.0</t>
  </si>
  <si>
    <t>0005516066.0 B1 0000000001.0</t>
  </si>
  <si>
    <t>0005516318.0 B1 0000000001.0</t>
  </si>
  <si>
    <t>0005516572.0 B1 0000000001.0</t>
  </si>
  <si>
    <t>0005516824.0 B1 0000000001.0</t>
  </si>
  <si>
    <t>0005517076.0 B1 0000000001.0</t>
  </si>
  <si>
    <t>0005517330.0 B1 0000000001.0</t>
  </si>
  <si>
    <t>0005517582.0 B1 0000000001.0</t>
  </si>
  <si>
    <t>0005517834.0 B1 0000000001.0</t>
  </si>
  <si>
    <t>0005518088.0 B1 0000000001.0</t>
  </si>
  <si>
    <t>0005518340.0 B1 0000000001.0</t>
  </si>
  <si>
    <t>0005518592.0 B1 0000000001.0</t>
  </si>
  <si>
    <t>0005518844.0 B1 0000000001.0</t>
  </si>
  <si>
    <t>0005519096.0 B1 0000000001.0</t>
  </si>
  <si>
    <t>0005519348.0 B1 0000000001.0</t>
  </si>
  <si>
    <t>0005519600.0 B1 0000000001.0</t>
  </si>
  <si>
    <t>0005519852.0 B1 0000000001.0</t>
  </si>
  <si>
    <t>0005520104.0 B1 0000000001.0</t>
  </si>
  <si>
    <t>0005520358.0 B1 0000000001.0</t>
  </si>
  <si>
    <t>0005520610.0 B1 0000000001.0</t>
  </si>
  <si>
    <t>0005520862.0 B1 0000000001.0</t>
  </si>
  <si>
    <t>0005521116.0 B1 0000000001.0</t>
  </si>
  <si>
    <t>0005521368.0 B1 0000000001.0</t>
  </si>
  <si>
    <t>0005521622.0 B1 0000000001.0</t>
  </si>
  <si>
    <t>0005521874.0 B1 0000000001.0</t>
  </si>
  <si>
    <t>0005522126.0 B1 0000000001.0</t>
  </si>
  <si>
    <t>0005522380.0 B1 0000000001.0</t>
  </si>
  <si>
    <t>0005522632.0 B1 0000000001.0</t>
  </si>
  <si>
    <t>0005522884.0 B1 0000000001.0</t>
  </si>
  <si>
    <t>0005523138.0 B1 0000000001.0</t>
  </si>
  <si>
    <t>0005523390.0 B1 0000000001.0</t>
  </si>
  <si>
    <t>0005523642.0 B1 0000000001.0</t>
  </si>
  <si>
    <t>0005523896.0 B1 0000000001.0</t>
  </si>
  <si>
    <t>0005524148.0 B1 0000000001.0</t>
  </si>
  <si>
    <t>0005524400.0 B1 0000000001.0</t>
  </si>
  <si>
    <t>0005524654.0 B1 0000000001.0</t>
  </si>
  <si>
    <t>0005524906.0 B1 0000000001.0</t>
  </si>
  <si>
    <t>0005525158.0 B1 0000000001.0</t>
  </si>
  <si>
    <t>0005525412.0 B1 0000000001.0</t>
  </si>
  <si>
    <t>0005525664.0 B1 0000000001.0</t>
  </si>
  <si>
    <t>0005525916.0 B1 0000000001.0</t>
  </si>
  <si>
    <t>0005526170.0 B1 0000000001.0</t>
  </si>
  <si>
    <t>0005526422.0 B1 0000000001.0</t>
  </si>
  <si>
    <t>0005526674.0 B1 0000000001.0</t>
  </si>
  <si>
    <t>0005526928.0 B1 0000000001.0</t>
  </si>
  <si>
    <t>0005527180.0 B1 0000000001.0</t>
  </si>
  <si>
    <t>0005527432.0 B1 0000000001.0</t>
  </si>
  <si>
    <t>0005527684.0 B1 0000000001.0</t>
  </si>
  <si>
    <t>0005527936.0 B1 0000000001.0</t>
  </si>
  <si>
    <t>0005528188.0 B1 0000000001.0</t>
  </si>
  <si>
    <t>0005528442.0 B1 0000000001.0</t>
  </si>
  <si>
    <t>0005528694.0 B1 0000000001.0</t>
  </si>
  <si>
    <t>0005528946.0 B1 0000000001.0</t>
  </si>
  <si>
    <t>0005529200.0 B1 0000000001.0</t>
  </si>
  <si>
    <t>0005529452.0 B1 0000000001.0</t>
  </si>
  <si>
    <t>0005529704.0 B1 0000000001.0</t>
  </si>
  <si>
    <t>0005529956.0 B1 0000000001.0</t>
  </si>
  <si>
    <t>0005530208.0 B1 0000000001.0</t>
  </si>
  <si>
    <t>0005530460.0 B1 0000000001.0</t>
  </si>
  <si>
    <t>0005530714.0 B1 0000000001.0</t>
  </si>
  <si>
    <t>0005530966.0 B1 0000000001.0</t>
  </si>
  <si>
    <t>0005531218.0 B1 0000000001.0</t>
  </si>
  <si>
    <t>0005531470.0 B1 0000000001.0</t>
  </si>
  <si>
    <t>0005531722.0 B1 0000000001.0</t>
  </si>
  <si>
    <t>0005531974.0 B1 0000000001.0</t>
  </si>
  <si>
    <t>0005532228.0 B1 0000000001.0</t>
  </si>
  <si>
    <t>0005532480.0 B1 0000000001.0</t>
  </si>
  <si>
    <t>0005532732.0 B1 0000000001.0</t>
  </si>
  <si>
    <t>0005532986.0 B1 0000000001.0</t>
  </si>
  <si>
    <t>0005533238.0 B1 0000000001.0</t>
  </si>
  <si>
    <t>0005533490.0 B1 0000000001.0</t>
  </si>
  <si>
    <t>0005533742.0 B1 0000000001.0</t>
  </si>
  <si>
    <t>0005533994.0 B1 0000000001.0</t>
  </si>
  <si>
    <t>0005534246.0 B1 0000000001.0</t>
  </si>
  <si>
    <t>0005534498.0 B1 0000000001.0</t>
  </si>
  <si>
    <t>0005534752.0 B1 0000000001.0</t>
  </si>
  <si>
    <t>0005535004.0 B1 0000000001.0</t>
  </si>
  <si>
    <t>0005535256.0 B1 0000000001.0</t>
  </si>
  <si>
    <t>0005535508.0 B1 0000000001.0</t>
  </si>
  <si>
    <t>0005535760.0 B1 0000000001.0</t>
  </si>
  <si>
    <t>0005536012.0 B1 0000000001.0</t>
  </si>
  <si>
    <t>0005536266.0 B1 0000000001.0</t>
  </si>
  <si>
    <t>0005536518.0 B1 0000000001.0</t>
  </si>
  <si>
    <t>0005536770.0 B1 0000000001.0</t>
  </si>
  <si>
    <t>0005537024.0 B1 0000000001.0</t>
  </si>
  <si>
    <t>0005537276.0 B1 0000000001.0</t>
  </si>
  <si>
    <t>0005537528.0 B1 0000000001.0</t>
  </si>
  <si>
    <t>0005537782.0 B1 0000000001.0</t>
  </si>
  <si>
    <t>0005538034.0 B1 0000000001.0</t>
  </si>
  <si>
    <t>0005538288.0 B1 0000000001.0</t>
  </si>
  <si>
    <t>0005538540.0 B1 0000000001.0</t>
  </si>
  <si>
    <t>0005538792.0 B1 0000000001.0</t>
  </si>
  <si>
    <t>0005539046.0 B1 0000000001.0</t>
  </si>
  <si>
    <t>0005539298.0 B1 0000000001.0</t>
  </si>
  <si>
    <t>0005539550.0 B1 0000000001.0</t>
  </si>
  <si>
    <t>0005539804.0 B1 0000000001.0</t>
  </si>
  <si>
    <t>0005540056.0 B1 0000000001.0</t>
  </si>
  <si>
    <t>0005540308.0 B1 0000000001.0</t>
  </si>
  <si>
    <t>0005540562.0 B1 0000000001.0</t>
  </si>
  <si>
    <t>0005540814.0 B1 0000000001.0</t>
  </si>
  <si>
    <t>0005541066.0 B1 0000000001.0</t>
  </si>
  <si>
    <t>0005541318.0 B1 0000000001.0</t>
  </si>
  <si>
    <t>0005541570.0 B1 0000000001.0</t>
  </si>
  <si>
    <t>0005541822.0 B1 0000000001.0</t>
  </si>
  <si>
    <t>0005542076.0 B1 0000000001.0</t>
  </si>
  <si>
    <t>0005542328.0 B1 0000000001.0</t>
  </si>
  <si>
    <t>0005542580.0 B1 0000000001.0</t>
  </si>
  <si>
    <t>0005542832.0 B1 0000000001.0</t>
  </si>
  <si>
    <t>0005543084.0 B1 0000000001.0</t>
  </si>
  <si>
    <t>0005543336.0 B1 0000000001.0</t>
  </si>
  <si>
    <t>0005543590.0 B1 0000000001.0</t>
  </si>
  <si>
    <t>0005543842.0 B1 0000000001.0</t>
  </si>
  <si>
    <t>0005544094.0 B1 0000000001.0</t>
  </si>
  <si>
    <t>0005544346.0 B1 0000000001.0</t>
  </si>
  <si>
    <t>0005544598.0 B1 0000000001.0</t>
  </si>
  <si>
    <t>0005544850.0 B1 0000000001.0</t>
  </si>
  <si>
    <t>0005545104.0 B1 0000000001.0</t>
  </si>
  <si>
    <t>0005545356.0 B1 0000000001.0</t>
  </si>
  <si>
    <t>0005545608.0 B1 0000000001.0</t>
  </si>
  <si>
    <t>0005545862.0 B1 0000000001.0</t>
  </si>
  <si>
    <t>0005546114.0 B1 0000000001.0</t>
  </si>
  <si>
    <t>0005546366.0 B1 0000000001.0</t>
  </si>
  <si>
    <t>0005546618.0 B1 0000000001.0</t>
  </si>
  <si>
    <t>0005546870.0 B1 0000000001.0</t>
  </si>
  <si>
    <t>0005547122.0 B1 0000000001.0</t>
  </si>
  <si>
    <t>0005547376.0 B1 0000000001.0</t>
  </si>
  <si>
    <t>0005547628.0 B1 0000000001.0</t>
  </si>
  <si>
    <t>0005547880.0 B1 0000000001.0</t>
  </si>
  <si>
    <t>0005548132.0 B1 0000000001.0</t>
  </si>
  <si>
    <t>0005548384.0 B1 0000000001.0</t>
  </si>
  <si>
    <t>0005548636.0 B1 0000000001.0</t>
  </si>
  <si>
    <t>0005548890.0 B1 0000000001.0</t>
  </si>
  <si>
    <t>0005549142.0 B1 0000000001.0</t>
  </si>
  <si>
    <t>0005549394.0 B1 0000000001.0</t>
  </si>
  <si>
    <t>0005549646.0 B1 0000000001.0</t>
  </si>
  <si>
    <t>0005549898.0 B1 0000000001.0</t>
  </si>
  <si>
    <t>0005550150.0 B1 0000000001.0</t>
  </si>
  <si>
    <t>0005550404.0 B1 0000000001.0</t>
  </si>
  <si>
    <t>0005550656.0 B1 0000000001.0</t>
  </si>
  <si>
    <t>0005550908.0 B1 0000000001.0</t>
  </si>
  <si>
    <t>0005551160.0 B1 0000000001.0</t>
  </si>
  <si>
    <t>0005551412.0 B1 0000000001.0</t>
  </si>
  <si>
    <t>0005551664.0 B1 0000000001.0</t>
  </si>
  <si>
    <t>0005551918.0 B1 0000000001.0</t>
  </si>
  <si>
    <t>0005552170.0 B1 0000000001.0</t>
  </si>
  <si>
    <t>0005552422.0 B1 0000000001.0</t>
  </si>
  <si>
    <t>0005552674.0 B1 0000000001.0</t>
  </si>
  <si>
    <t>0005552926.0 B1 0000000001.0</t>
  </si>
  <si>
    <t>0005553178.0 B1 0000000001.0</t>
  </si>
  <si>
    <t>0005553432.0 B1 0000000001.0</t>
  </si>
  <si>
    <t>0005553684.0 B1 0000000001.0</t>
  </si>
  <si>
    <t>0005553936.0 B1 0000000001.0</t>
  </si>
  <si>
    <t>0005554188.0 B1 0000000001.0</t>
  </si>
  <si>
    <t>0005554440.0 B1 0000000001.0</t>
  </si>
  <si>
    <t>0005554692.0 B1 0000000001.0</t>
  </si>
  <si>
    <t>0005554946.0 B1 0000000001.0</t>
  </si>
  <si>
    <t>0005555198.0 B1 0000000001.0</t>
  </si>
  <si>
    <t>0005555450.0 B1 0000000001.0</t>
  </si>
  <si>
    <t>0005555704.0 B1 0000000001.0</t>
  </si>
  <si>
    <t>0005555956.0 B1 0000000001.0</t>
  </si>
  <si>
    <t>0005556210.0 B1 0000000001.0</t>
  </si>
  <si>
    <t>0005556462.0 B1 0000000001.0</t>
  </si>
  <si>
    <t>0005556714.0 B1 0000000001.0</t>
  </si>
  <si>
    <t>0005556968.0 B1 0000000001.0</t>
  </si>
  <si>
    <t>0005557220.0 B1 0000000001.0</t>
  </si>
  <si>
    <t>0005557472.0 B1 0000000001.0</t>
  </si>
  <si>
    <t>0005557726.0 B1 0000000001.0</t>
  </si>
  <si>
    <t>0005557978.0 B1 0000000001.0</t>
  </si>
  <si>
    <t>0005558230.0 B1 0000000001.0</t>
  </si>
  <si>
    <t>0005558482.0 B1 0000000001.0</t>
  </si>
  <si>
    <t>0005558734.0 B1 0000000001.0</t>
  </si>
  <si>
    <t>0005558986.0 B1 0000000001.0</t>
  </si>
  <si>
    <t>0005559240.0 B1 0000000001.0</t>
  </si>
  <si>
    <t>0005559492.0 B1 0000000001.0</t>
  </si>
  <si>
    <t>0005559744.0 B1 0000000001.0</t>
  </si>
  <si>
    <t>0005559996.0 B1 0000000001.0</t>
  </si>
  <si>
    <t>0005560248.0 B1 0000000001.0</t>
  </si>
  <si>
    <t>0005560500.0 B1 0000000001.0</t>
  </si>
  <si>
    <t>0005560754.0 B1 0000000001.0</t>
  </si>
  <si>
    <t>0005561006.0 B1 0000000001.0</t>
  </si>
  <si>
    <t>0005561258.0 B1 0000000001.0</t>
  </si>
  <si>
    <t>0005561512.0 B1 0000000001.0</t>
  </si>
  <si>
    <t>0005561764.0 B1 0000000001.0</t>
  </si>
  <si>
    <t>0005562016.0 B1 0000000001.0</t>
  </si>
  <si>
    <t>0005562270.0 B1 0000000001.0</t>
  </si>
  <si>
    <t>0005562522.0 B1 0000000001.0</t>
  </si>
  <si>
    <t>0005562776.0 B1 0000000001.0</t>
  </si>
  <si>
    <t>0005563028.0 B1 0000000001.0</t>
  </si>
  <si>
    <t>0005563280.0 B1 0000000001.0</t>
  </si>
  <si>
    <t>0005563532.0 B1 0000000001.0</t>
  </si>
  <si>
    <t>0005563784.0 B1 0000000001.0</t>
  </si>
  <si>
    <t>0005564036.0 B1 0000000001.0</t>
  </si>
  <si>
    <t>0005564288.0 B1 0000000001.0</t>
  </si>
  <si>
    <t>0005564542.0 B1 0000000001.0</t>
  </si>
  <si>
    <t>0005564794.0 B1 0000000001.0</t>
  </si>
  <si>
    <t>0005565046.0 B1 0000000001.0</t>
  </si>
  <si>
    <t>0005565298.0 B1 0000000001.0</t>
  </si>
  <si>
    <t>0005565550.0 B1 0000000001.0</t>
  </si>
  <si>
    <t>0005565802.0 B1 0000000001.0</t>
  </si>
  <si>
    <t>0005566056.0 B1 0000000001.0</t>
  </si>
  <si>
    <t>0005566308.0 B1 0000000001.0</t>
  </si>
  <si>
    <t>0005566560.0 B1 0000000001.0</t>
  </si>
  <si>
    <t>0005566812.0 B1 0000000001.0</t>
  </si>
  <si>
    <t>0005567064.0 B1 0000000001.0</t>
  </si>
  <si>
    <t>0005567316.0 B1 0000000001.0</t>
  </si>
  <si>
    <t>0005567570.0 B1 0000000001.0</t>
  </si>
  <si>
    <t>0005567822.0 B1 0000000001.0</t>
  </si>
  <si>
    <t>0005568074.0 B1 0000000001.0</t>
  </si>
  <si>
    <t>0005568328.0 B1 0000000001.0</t>
  </si>
  <si>
    <t>0005568580.0 B1 0000000001.0</t>
  </si>
  <si>
    <t>0005568832.0 B1 0000000001.0</t>
  </si>
  <si>
    <t>0005569086.0 B1 0000000001.0</t>
  </si>
  <si>
    <t>0005569338.0 B1 0000000001.0</t>
  </si>
  <si>
    <t>0005569590.0 B1 0000000001.0</t>
  </si>
  <si>
    <t>0005569844.0 B1 0000000001.0</t>
  </si>
  <si>
    <t>0005570096.0 B1 0000000001.0</t>
  </si>
  <si>
    <t>0005570348.0 B1 0000000001.0</t>
  </si>
  <si>
    <t>0005570600.0 B1 0000000001.0</t>
  </si>
  <si>
    <t>0005570852.0 B1 0000000001.0</t>
  </si>
  <si>
    <t>0005571104.0 B1 0000000001.0</t>
  </si>
  <si>
    <t>0005571356.0 B1 0000000001.0</t>
  </si>
  <si>
    <t>0005571608.0 B1 0000000001.0</t>
  </si>
  <si>
    <t>0005571860.0 B1 0000000001.0</t>
  </si>
  <si>
    <t>0005572112.0 B1 0000000001.0</t>
  </si>
  <si>
    <t>0005572366.0 B1 0000000001.0</t>
  </si>
  <si>
    <t>0005572618.0 B1 0000000001.0</t>
  </si>
  <si>
    <t>0005572870.0 B1 0000000001.0</t>
  </si>
  <si>
    <t>0005573124.0 B1 0000000001.0</t>
  </si>
  <si>
    <t>0005573376.0 B1 0000000001.0</t>
  </si>
  <si>
    <t>0005573630.0 B1 0000000001.0</t>
  </si>
  <si>
    <t>0005573882.0 B1 0000000001.0</t>
  </si>
  <si>
    <t>0005574134.0 B1 0000000001.0</t>
  </si>
  <si>
    <t>0005574388.0 B1 0000000001.0</t>
  </si>
  <si>
    <t>0005574640.0 B1 0000000001.0</t>
  </si>
  <si>
    <t>0005574892.0 B1 0000000001.0</t>
  </si>
  <si>
    <t>0005575144.0 B1 0000000001.0</t>
  </si>
  <si>
    <t>0005575396.0 B1 0000000001.0</t>
  </si>
  <si>
    <t>0005575648.0 B1 0000000001.0</t>
  </si>
  <si>
    <t>0005575902.0 B1 0000000001.0</t>
  </si>
  <si>
    <t>0005576154.0 B1 0000000001.0</t>
  </si>
  <si>
    <t>0005576408.0 B1 0000000001.0</t>
  </si>
  <si>
    <t>0005576660.0 B1 0000000001.0</t>
  </si>
  <si>
    <t>0005576912.0 B1 0000000001.0</t>
  </si>
  <si>
    <t>0005577166.0 B1 0000000001.0</t>
  </si>
  <si>
    <t>0005577418.0 B1 0000000001.0</t>
  </si>
  <si>
    <t>0005577672.0 B1 0000000001.0</t>
  </si>
  <si>
    <t>0005577924.0 B1 0000000001.0</t>
  </si>
  <si>
    <t>0005578176.0 B1 0000000001.0</t>
  </si>
  <si>
    <t>0005578430.0 B1 0000000001.0</t>
  </si>
  <si>
    <t>0005578682.0 B1 0000000001.0</t>
  </si>
  <si>
    <t>0005578934.0 B1 0000000001.0</t>
  </si>
  <si>
    <t>0005579188.0 B1 0000000001.0</t>
  </si>
  <si>
    <t>0005579440.0 B1 0000000001.0</t>
  </si>
  <si>
    <t>0005579692.0 B1 0000000001.0</t>
  </si>
  <si>
    <t>0005579946.0 B1 0000000001.0</t>
  </si>
  <si>
    <t>0005580198.0 B1 0000000001.0</t>
  </si>
  <si>
    <t>0005580450.0 B1 0000000001.0</t>
  </si>
  <si>
    <t>0005580704.0 B1 0000000001.0</t>
  </si>
  <si>
    <t>0005580956.0 B1 0000000001.0</t>
  </si>
  <si>
    <t>0005581208.0 B1 0000000001.0</t>
  </si>
  <si>
    <t>0005581460.0 B1 0000000001.0</t>
  </si>
  <si>
    <t>0005581712.0 B1 0000000001.0</t>
  </si>
  <si>
    <t>0005581964.0 B1 0000000001.0</t>
  </si>
  <si>
    <t>0005582218.0 B1 0000000001.0</t>
  </si>
  <si>
    <t>0005582470.0 B1 0000000001.0</t>
  </si>
  <si>
    <t>0005582722.0 B1 0000000001.0</t>
  </si>
  <si>
    <t>0005582974.0 B1 0000000001.0</t>
  </si>
  <si>
    <t>0005583226.0 B1 0000000001.0</t>
  </si>
  <si>
    <t>0005583478.0 B1 0000000001.0</t>
  </si>
  <si>
    <t>0005583732.0 B1 0000000001.0</t>
  </si>
  <si>
    <t>0005583984.0 B1 0000000001.0</t>
  </si>
  <si>
    <t>0005584236.0 B1 0000000001.0</t>
  </si>
  <si>
    <t>0005584488.0 B1 0000000001.0</t>
  </si>
  <si>
    <t>0005584740.0 B1 0000000001.0</t>
  </si>
  <si>
    <t>0005584992.0 B1 0000000001.0</t>
  </si>
  <si>
    <t>0005585246.0 B1 0000000001.0</t>
  </si>
  <si>
    <t>0005585498.0 B1 0000000001.0</t>
  </si>
  <si>
    <t>0005585750.0 B1 0000000001.0</t>
  </si>
  <si>
    <t>0005586002.0 B1 0000000001.0</t>
  </si>
  <si>
    <t>0005586254.0 B1 0000000001.0</t>
  </si>
  <si>
    <t>0005586506.0 B1 0000000001.0</t>
  </si>
  <si>
    <t>0005586760.0 B1 0000000001.0</t>
  </si>
  <si>
    <t>0005587012.0 B1 0000000001.0</t>
  </si>
  <si>
    <t>0005587266.0 B1 0000000001.0</t>
  </si>
  <si>
    <t>0005587518.0 B1 0000000001.0</t>
  </si>
  <si>
    <t>0005587770.0 B1 0000000001.0</t>
  </si>
  <si>
    <t>0005588024.0 B1 0000000001.0</t>
  </si>
  <si>
    <t>0005588276.0 B1 0000000001.0</t>
  </si>
  <si>
    <t>0005588528.0 B1 0000000001.0</t>
  </si>
  <si>
    <t>0005588782.0 B1 0000000001.0</t>
  </si>
  <si>
    <t>0005589034.0 B1 0000000001.0</t>
  </si>
  <si>
    <t>0005589288.0 B1 0000000001.0</t>
  </si>
  <si>
    <t>0005589540.0 B1 0000000001.0</t>
  </si>
  <si>
    <t>0005589792.0 B1 0000000001.0</t>
  </si>
  <si>
    <t>0005590044.0 B1 0000000001.0</t>
  </si>
  <si>
    <t>0005590296.0 B1 0000000001.0</t>
  </si>
  <si>
    <t>0005590548.0 B1 0000000001.0</t>
  </si>
  <si>
    <t>0005590800.0 B1 0000000001.0</t>
  </si>
  <si>
    <t>0005591054.0 B1 0000000001.0</t>
  </si>
  <si>
    <t>0005591306.0 B1 0000000001.0</t>
  </si>
  <si>
    <t>0005591558.0 B1 0000000001.0</t>
  </si>
  <si>
    <t>0005591810.0 B1 0000000001.0</t>
  </si>
  <si>
    <t>0005592062.0 B1 0000000001.0</t>
  </si>
  <si>
    <t>0005592314.0 B1 0000000001.0</t>
  </si>
  <si>
    <t>0005592568.0 B1 0000000001.0</t>
  </si>
  <si>
    <t>0005592820.0 B1 0000000001.0</t>
  </si>
  <si>
    <t>0005593072.0 B1 0000000001.0</t>
  </si>
  <si>
    <t>0005593324.0 B1 0000000001.0</t>
  </si>
  <si>
    <t>0005593576.0 B1 0000000001.0</t>
  </si>
  <si>
    <t>0005593828.0 B1 0000000001.0</t>
  </si>
  <si>
    <t>0005594082.0 B1 0000000001.0</t>
  </si>
  <si>
    <t>0005594334.0 B1 0000000001.0</t>
  </si>
  <si>
    <t>0005594586.0 B1 0000000001.0</t>
  </si>
  <si>
    <t>0005594838.0 B1 0000000001.0</t>
  </si>
  <si>
    <t>0005595090.0 B1 0000000001.0</t>
  </si>
  <si>
    <t>0005595342.0 B1 0000000001.0</t>
  </si>
  <si>
    <t>0005595596.0 B1 0000000001.0</t>
  </si>
  <si>
    <t>0005595848.0 B1 0000000001.0</t>
  </si>
  <si>
    <t>0005596100.0 B1 0000000001.0</t>
  </si>
  <si>
    <t>0005596352.0 B1 0000000001.0</t>
  </si>
  <si>
    <t>0005596604.0 B1 0000000001.0</t>
  </si>
  <si>
    <t>0005596856.0 B1 0000000001.0</t>
  </si>
  <si>
    <t>0005597108.0 B1 0000000001.0</t>
  </si>
  <si>
    <t>0005597360.0 B1 0000000001.0</t>
  </si>
  <si>
    <t>0005597612.0 B1 0000000001.0</t>
  </si>
  <si>
    <t>0005597866.0 B1 0000000001.0</t>
  </si>
  <si>
    <t>0005598118.0 B1 0000000001.0</t>
  </si>
  <si>
    <t>0005598370.0 B1 0000000001.0</t>
  </si>
  <si>
    <t>0005598622.0 B1 0000000001.0</t>
  </si>
  <si>
    <t>0005598874.0 B1 0000000001.0</t>
  </si>
  <si>
    <t>0005599126.0 B1 0000000001.0</t>
  </si>
  <si>
    <t>0005599378.0 B1 0000000001.0</t>
  </si>
  <si>
    <t>0005599632.0 B1 0000000001.0</t>
  </si>
  <si>
    <t>0005599884.0 B1 0000000001.0</t>
  </si>
  <si>
    <t>0005600136.0 B1 0000000001.0</t>
  </si>
  <si>
    <t>0005600390.0 B1 0000000001.0</t>
  </si>
  <si>
    <t>0005600642.0 B1 0000000001.0</t>
  </si>
  <si>
    <t>0005600894.0 B1 0000000001.0</t>
  </si>
  <si>
    <t>0005601146.0 B1 0000000001.0</t>
  </si>
  <si>
    <t>0005601398.0 B1 0000000001.0</t>
  </si>
  <si>
    <t>0005601650.0 B1 0000000001.0</t>
  </si>
  <si>
    <t>0005601904.0 B1 0000000001.0</t>
  </si>
  <si>
    <t>0005602156.0 B1 0000000001.0</t>
  </si>
  <si>
    <t>0005602408.0 B1 0000000001.0</t>
  </si>
  <si>
    <t>0005602660.0 B1 0000000001.0</t>
  </si>
  <si>
    <t>0005602912.0 B1 0000000001.0</t>
  </si>
  <si>
    <t>0005603164.0 B1 0000000001.0</t>
  </si>
  <si>
    <t>0005603418.0 B1 0000000001.0</t>
  </si>
  <si>
    <t>0005603670.0 B1 0000000001.0</t>
  </si>
  <si>
    <t>0005603922.0 B1 0000000001.0</t>
  </si>
  <si>
    <t>0005604176.0 B1 0000000001.0</t>
  </si>
  <si>
    <t>0005604428.0 B1 0000000001.0</t>
  </si>
  <si>
    <t>0005604680.0 B1 0000000001.0</t>
  </si>
  <si>
    <t>0005604932.0 B1 0000000001.0</t>
  </si>
  <si>
    <t>0005605184.0 B1 0000000001.0</t>
  </si>
  <si>
    <t>0005605436.0 B1 0000000001.0</t>
  </si>
  <si>
    <t>0005605690.0 B1 0000000001.0</t>
  </si>
  <si>
    <t>0005605942.0 B1 0000000001.0</t>
  </si>
  <si>
    <t>0005606194.0 B1 0000000001.0</t>
  </si>
  <si>
    <t>0005606448.0 B1 0000000001.0</t>
  </si>
  <si>
    <t>0006456646.0 B1 0000000001.0</t>
  </si>
  <si>
    <t>0006456898.0 B1 0000000001.0</t>
  </si>
  <si>
    <t>0006457150.0 B1 0000000001.0</t>
  </si>
  <si>
    <t>0006457402.0 B1 0000000001.0</t>
  </si>
  <si>
    <t>0006457654.0 B1 0000000001.0</t>
  </si>
  <si>
    <t>0006457908.0 B1 0000000001.0</t>
  </si>
  <si>
    <t>0006458160.0 B1 0000000001.0</t>
  </si>
  <si>
    <t>0006458412.0 B1 0000000001.0</t>
  </si>
  <si>
    <t>0006458666.0 B1 0000000001.0</t>
  </si>
  <si>
    <t>0006458918.0 B1 0000000001.0</t>
  </si>
  <si>
    <t>0006459170.0 B1 0000000001.0</t>
  </si>
  <si>
    <t>0006459424.0 B1 0000000001.0</t>
  </si>
  <si>
    <t>0006459676.0 B1 0000000001.0</t>
  </si>
  <si>
    <t>0006459928.0 B1 0000000001.0</t>
  </si>
  <si>
    <t>0006460180.0 B1 0000000001.0</t>
  </si>
  <si>
    <t>0006460432.0 B1 0000000001.0</t>
  </si>
  <si>
    <t>0006460684.0 B1 0000000001.0</t>
  </si>
  <si>
    <t>0006460936.0 B1 0000000001.0</t>
  </si>
  <si>
    <t>0006461188.0 B1 0000000001.0</t>
  </si>
  <si>
    <t>0006461440.0 B1 0000000001.0</t>
  </si>
  <si>
    <t>0006461692.0 B1 0000000001.0</t>
  </si>
  <si>
    <t>0006461946.0 B1 0000000001.0</t>
  </si>
  <si>
    <t>0006462198.0 B1 0000000001.0</t>
  </si>
  <si>
    <t>0006462450.0 B1 0000000001.0</t>
  </si>
  <si>
    <t>0006462702.0 B1 0000000001.0</t>
  </si>
  <si>
    <t>0006462954.0 B1 0000000001.0</t>
  </si>
  <si>
    <t>0006463206.0 B1 0000000001.0</t>
  </si>
  <si>
    <t>0006463460.0 B1 0000000001.0</t>
  </si>
  <si>
    <t>0006463712.0 B1 0000000001.0</t>
  </si>
  <si>
    <t>0006463964.0 B1 0000000001.0</t>
  </si>
  <si>
    <t>0006464216.0 B1 0000000001.0</t>
  </si>
  <si>
    <t>0006464468.0 B1 0000000001.0</t>
  </si>
  <si>
    <t>0006464720.0 B1 0000000001.0</t>
  </si>
  <si>
    <t>0006464972.0 B1 0000000001.0</t>
  </si>
  <si>
    <t>0006465224.0 B1 0000000001.0</t>
  </si>
  <si>
    <t>0006465476.0 B1 0000000001.0</t>
  </si>
  <si>
    <t>0006465730.0 B1 0000000001.0</t>
  </si>
  <si>
    <t>0006465982.0 B1 0000000001.0</t>
  </si>
  <si>
    <t>0006466234.0 B1 0000000001.0</t>
  </si>
  <si>
    <t>0006466488.0 B1 0000000001.0</t>
  </si>
  <si>
    <t>0006466740.0 B1 0000000001.0</t>
  </si>
  <si>
    <t>0006466992.0 B1 0000000001.0</t>
  </si>
  <si>
    <t>0006467246.0 B1 0000000001.0</t>
  </si>
  <si>
    <t>0006467498.0 B1 0000000001.0</t>
  </si>
  <si>
    <t>0006467750.0 B1 0000000001.0</t>
  </si>
  <si>
    <t>0006468002.0 B1 0000000001.0</t>
  </si>
  <si>
    <t>0006468254.0 B1 0000000001.0</t>
  </si>
  <si>
    <t>0006468506.0 B1 0000000001.0</t>
  </si>
  <si>
    <t>0006468760.0 B1 0000000001.0</t>
  </si>
  <si>
    <t>0006469012.0 B1 0000000001.0</t>
  </si>
  <si>
    <t>0006469264.0 B1 0000000001.0</t>
  </si>
  <si>
    <t>0006469518.0 B1 0000000001.0</t>
  </si>
  <si>
    <t>0006469770.0 B1 0000000001.0</t>
  </si>
  <si>
    <t>0006470024.0 B1 0000000001.0</t>
  </si>
  <si>
    <t>0006470276.0 B1 0000000001.0</t>
  </si>
  <si>
    <t>0006470528.0 B1 0000000001.0</t>
  </si>
  <si>
    <t>0006470780.0 B1 0000000001.0</t>
  </si>
  <si>
    <t>0006471032.0 B1 0000000001.0</t>
  </si>
  <si>
    <t>0006471284.0 B1 0000000001.0</t>
  </si>
  <si>
    <t>0006471536.0 B1 0000000001.0</t>
  </si>
  <si>
    <t>0006471788.0 B1 0000000001.0</t>
  </si>
  <si>
    <t>0006472040.0 B1 0000000001.0</t>
  </si>
  <si>
    <t>0006472292.0 B1 0000000001.0</t>
  </si>
  <si>
    <t>0006472544.0 B1 0000000001.0</t>
  </si>
  <si>
    <t>0006472796.0 B1 0000000001.0</t>
  </si>
  <si>
    <t>0006473048.0 B1 0000000001.0</t>
  </si>
  <si>
    <t>0006473302.0 B1 0000000001.0</t>
  </si>
  <si>
    <t>0006473554.0 B1 0000000001.0</t>
  </si>
  <si>
    <t>0006473806.0 B1 0000000001.0</t>
  </si>
  <si>
    <t>0006474060.0 B1 0000000001.0</t>
  </si>
  <si>
    <t>0006474312.0 B1 0000000001.0</t>
  </si>
  <si>
    <t>0006474564.0 B1 0000000001.0</t>
  </si>
  <si>
    <t>0006474816.0 B1 0000000001.0</t>
  </si>
  <si>
    <t>0006475068.0 B1 0000000001.0</t>
  </si>
  <si>
    <t>0006475320.0 B1 0000000001.0</t>
  </si>
  <si>
    <t>0006475572.0 B1 0000000001.0</t>
  </si>
  <si>
    <t>0006475824.0 B1 0000000001.0</t>
  </si>
  <si>
    <t>0006476076.0 B1 0000000001.0</t>
  </si>
  <si>
    <t>0006476330.0 B1 0000000001.0</t>
  </si>
  <si>
    <t>0006476582.0 B1 0000000001.0</t>
  </si>
  <si>
    <t>0006476836.0 B1 0000000001.0</t>
  </si>
  <si>
    <t>0006477088.0 B1 0000000001.0</t>
  </si>
  <si>
    <t>0006477340.0 B1 0000000001.0</t>
  </si>
  <si>
    <t>0006477592.0 B1 0000000001.0</t>
  </si>
  <si>
    <t>0006477844.0 B1 0000000001.0</t>
  </si>
  <si>
    <t>0006478096.0 B1 0000000001.0</t>
  </si>
  <si>
    <t>0006478348.0 B1 0000000001.0</t>
  </si>
  <si>
    <t>0006478602.0 B1 0000000001.0</t>
  </si>
  <si>
    <t>0006478854.0 B1 0000000001.0</t>
  </si>
  <si>
    <t>0006479106.0 B1 0000000001.0</t>
  </si>
  <si>
    <t>0006479358.0 B1 0000000001.0</t>
  </si>
  <si>
    <t>0006479610.0 B1 0000000001.0</t>
  </si>
  <si>
    <t>0006479862.0 B1 0000000001.0</t>
  </si>
  <si>
    <t>0006480116.0 B1 0000000001.0</t>
  </si>
  <si>
    <t>0006480368.0 B1 0000000001.0</t>
  </si>
  <si>
    <t>0006480620.0 B1 0000000001.0</t>
  </si>
  <si>
    <t>0006480872.0 B1 0000000001.0</t>
  </si>
  <si>
    <t>0006481124.0 B1 0000000001.0</t>
  </si>
  <si>
    <t>0006481376.0 B1 0000000001.0</t>
  </si>
  <si>
    <t>0006481628.0 B1 0000000001.0</t>
  </si>
  <si>
    <t>0006481880.0 B1 0000000001.0</t>
  </si>
  <si>
    <t>0006482132.0 B1 0000000001.0</t>
  </si>
  <si>
    <t>0006482386.0 B1 0000000001.0</t>
  </si>
  <si>
    <t>0006482638.0 B1 0000000001.0</t>
  </si>
  <si>
    <t>0006482890.0 B1 0000000001.0</t>
  </si>
  <si>
    <t>0006483144.0 B1 0000000001.0</t>
  </si>
  <si>
    <t>0006483396.0 B1 0000000001.0</t>
  </si>
  <si>
    <t>0006483650.0 B1 0000000001.0</t>
  </si>
  <si>
    <t>0006483902.0 B1 0000000001.0</t>
  </si>
  <si>
    <t>0006484154.0 B1 0000000001.0</t>
  </si>
  <si>
    <t>0006484408.0 B1 0000000001.0</t>
  </si>
  <si>
    <t>0006484660.0 B1 0000000001.0</t>
  </si>
  <si>
    <t>0006484912.0 B1 0000000001.0</t>
  </si>
  <si>
    <t>0006485164.0 B1 0000000001.0</t>
  </si>
  <si>
    <t>0006485416.0 B1 0000000001.0</t>
  </si>
  <si>
    <t>0006485668.0 B1 0000000001.0</t>
  </si>
  <si>
    <t>0006485920.0 B1 0000000001.0</t>
  </si>
  <si>
    <t>0006486172.0 B1 0000000001.0</t>
  </si>
  <si>
    <t>0006486424.0 B1 0000000001.0</t>
  </si>
  <si>
    <t>0006486678.0 B1 0000000001.0</t>
  </si>
  <si>
    <t>0006486930.0 B1 0000000001.0</t>
  </si>
  <si>
    <t>0006487182.0 B1 0000000001.0</t>
  </si>
  <si>
    <t>0006487434.0 B1 0000000001.0</t>
  </si>
  <si>
    <t>0006487686.0 B1 0000000001.0</t>
  </si>
  <si>
    <t>0006487938.0 B1 0000000001.0</t>
  </si>
  <si>
    <t>0006488190.0 B1 0000000001.0</t>
  </si>
  <si>
    <t>0006488442.0 B1 0000000001.0</t>
  </si>
  <si>
    <t>0006488694.0 B1 0000000001.0</t>
  </si>
  <si>
    <t>0006488946.0 B1 0000000001.0</t>
  </si>
  <si>
    <t>0006489200.0 B1 0000000001.0</t>
  </si>
  <si>
    <t>0006489452.0 B1 0000000001.0</t>
  </si>
  <si>
    <t>0006489704.0 B1 0000000001.0</t>
  </si>
  <si>
    <t>0006489958.0 B1 0000000001.0</t>
  </si>
  <si>
    <t>0006490210.0 B1 0000000001.0</t>
  </si>
  <si>
    <t>0006490462.0 B1 0000000001.0</t>
  </si>
  <si>
    <t>0006490714.0 B1 0000000001.0</t>
  </si>
  <si>
    <t>0006490966.0 B1 0000000001.0</t>
  </si>
  <si>
    <t>0006491218.0 B1 0000000001.0</t>
  </si>
  <si>
    <t>0006491472.0 B1 0000000001.0</t>
  </si>
  <si>
    <t>0006491724.0 B1 0000000001.0</t>
  </si>
  <si>
    <t>0006491976.0 B1 0000000001.0</t>
  </si>
  <si>
    <t>0006492230.0 B1 0000000001.0</t>
  </si>
  <si>
    <t>0006492482.0 B1 0000000001.0</t>
  </si>
  <si>
    <t>0006492734.0 B1 0000000001.0</t>
  </si>
  <si>
    <t>0006492986.0 B1 0000000001.0</t>
  </si>
  <si>
    <t>0006493238.0 B1 0000000001.0</t>
  </si>
  <si>
    <t>0006493490.0 B1 0000000001.0</t>
  </si>
  <si>
    <t>0006493744.0 B1 0000000001.0</t>
  </si>
  <si>
    <t>0006493996.0 B1 0000000001.0</t>
  </si>
  <si>
    <t>0006494248.0 B1 0000000001.0</t>
  </si>
  <si>
    <t>0006494500.0 B1 0000000001.0</t>
  </si>
  <si>
    <t>0006494752.0 B1 0000000001.0</t>
  </si>
  <si>
    <t>0006495004.0 B1 0000000001.0</t>
  </si>
  <si>
    <t>0006495258.0 B1 0000000001.0</t>
  </si>
  <si>
    <t>0006495510.0 B1 0000000001.0</t>
  </si>
  <si>
    <t>0006495762.0 B1 0000000001.0</t>
  </si>
  <si>
    <t>0006496016.0 B1 0000000001.0</t>
  </si>
  <si>
    <t>0006496268.0 B1 0000000001.0</t>
  </si>
  <si>
    <t>0006496520.0 B1 0000000001.0</t>
  </si>
  <si>
    <t>0006496774.0 B1 0000000001.0</t>
  </si>
  <si>
    <t>0006497026.0 B1 0000000001.0</t>
  </si>
  <si>
    <t>0006497278.0 B1 0000000001.0</t>
  </si>
  <si>
    <t>0006497532.0 B1 0000000001.0</t>
  </si>
  <si>
    <t>0006497784.0 B1 0000000001.0</t>
  </si>
  <si>
    <t>0006498036.0 B1 0000000001.0</t>
  </si>
  <si>
    <t>0006498290.0 B1 0000000001.0</t>
  </si>
  <si>
    <t>0006498542.0 B1 0000000001.0</t>
  </si>
  <si>
    <t>0006498794.0 B1 0000000001.0</t>
  </si>
  <si>
    <t>0006499046.0 B1 0000000001.0</t>
  </si>
  <si>
    <t>0006499298.0 B1 0000000001.0</t>
  </si>
  <si>
    <t>0006499550.0 B1 0000000001.0</t>
  </si>
  <si>
    <t>0006499804.0 B1 0000000001.0</t>
  </si>
  <si>
    <t>0006500056.0 B1 0000000001.0</t>
  </si>
  <si>
    <t>0006500308.0 B1 0000000001.0</t>
  </si>
  <si>
    <t>0006500562.0 B1 0000000001.0</t>
  </si>
  <si>
    <t>0006500814.0 B1 0000000001.0</t>
  </si>
  <si>
    <t>0006501066.0 B1 0000000001.0</t>
  </si>
  <si>
    <t>0006501318.0 B1 0000000001.0</t>
  </si>
  <si>
    <t>0006501570.0 B1 0000000001.0</t>
  </si>
  <si>
    <t>0006501822.0 B1 0000000001.0</t>
  </si>
  <si>
    <t>0006502076.0 B1 0000000001.0</t>
  </si>
  <si>
    <t>0006502328.0 B1 0000000001.0</t>
  </si>
  <si>
    <t>0006502580.0 B1 0000000001.0</t>
  </si>
  <si>
    <t>0006502832.0 B1 0000000001.0</t>
  </si>
  <si>
    <t>0006503084.0 B1 0000000001.0</t>
  </si>
  <si>
    <t>0006503336.0 B1 0000000001.0</t>
  </si>
  <si>
    <t>0006503590.0 B1 0000000001.0</t>
  </si>
  <si>
    <t>0006503842.0 B1 0000000001.0</t>
  </si>
  <si>
    <t>0006504094.0 B1 0000000001.0</t>
  </si>
  <si>
    <t>0006504346.0 B1 0000000001.0</t>
  </si>
  <si>
    <t>0006504598.0 B1 0000000001.0</t>
  </si>
  <si>
    <t>0006504850.0 B1 0000000001.0</t>
  </si>
  <si>
    <t>0006505104.0 B1 0000000001.0</t>
  </si>
  <si>
    <t>0006505356.0 B1 0000000001.0</t>
  </si>
  <si>
    <t>0006505608.0 B1 0000000001.0</t>
  </si>
  <si>
    <t>0006505862.0 B1 0000000001.0</t>
  </si>
  <si>
    <t>0006506114.0 B1 0000000001.0</t>
  </si>
  <si>
    <t>0006506368.0 B1 0000000001.0</t>
  </si>
  <si>
    <t>0006506620.0 B1 0000000001.0</t>
  </si>
  <si>
    <t>0006506872.0 B1 0000000001.0</t>
  </si>
  <si>
    <t>0006507124.0 B1 0000000001.0</t>
  </si>
  <si>
    <t>0006507378.0 B1 0000000001.0</t>
  </si>
  <si>
    <t>0006507630.0 B1 0000000001.0</t>
  </si>
  <si>
    <t>0006507884.0 B1 0000000001.0</t>
  </si>
  <si>
    <t>0006508136.0 B1 0000000001.0</t>
  </si>
  <si>
    <t>0006508388.0 B1 0000000001.0</t>
  </si>
  <si>
    <t>0006508640.0 B1 0000000001.0</t>
  </si>
  <si>
    <t>0006508892.0 B1 0000000001.0</t>
  </si>
  <si>
    <t>0006509144.0 B1 0000000001.0</t>
  </si>
  <si>
    <t>0006509396.0 B1 0000000001.0</t>
  </si>
  <si>
    <t>0006509650.0 B1 0000000001.0</t>
  </si>
  <si>
    <t>0006509902.0 B1 0000000001.0</t>
  </si>
  <si>
    <t>0006510156.0 B1 0000000001.0</t>
  </si>
  <si>
    <t>0006510408.0 B1 0000000001.0</t>
  </si>
  <si>
    <t>0006510660.0 B1 0000000001.0</t>
  </si>
  <si>
    <t>0006510912.0 B1 0000000001.0</t>
  </si>
  <si>
    <t>0006511164.0 B1 0000000001.0</t>
  </si>
  <si>
    <t>0006511416.0 B1 0000000001.0</t>
  </si>
  <si>
    <t>0006511668.0 B1 0000000001.0</t>
  </si>
  <si>
    <t>0006511922.0 B1 0000000001.0</t>
  </si>
  <si>
    <t>0006512174.0 B1 0000000001.0</t>
  </si>
  <si>
    <t>0006512426.0 B1 0000000001.0</t>
  </si>
  <si>
    <t>0006512680.0 B1 0000000001.0</t>
  </si>
  <si>
    <t>0006512932.0 B1 0000000001.0</t>
  </si>
  <si>
    <t>0006513186.0 B1 0000000001.0</t>
  </si>
  <si>
    <t>0006513438.0 B1 0000000001.0</t>
  </si>
  <si>
    <t>0006513690.0 B1 0000000001.0</t>
  </si>
  <si>
    <t>0006513942.0 B1 0000000001.0</t>
  </si>
  <si>
    <t>0006514196.0 B1 0000000001.0</t>
  </si>
  <si>
    <t>0006514448.0 B1 0000000001.0</t>
  </si>
  <si>
    <t>0006514700.0 B1 0000000001.0</t>
  </si>
  <si>
    <t>0006514954.0 B1 0000000001.0</t>
  </si>
  <si>
    <t>0006515206.0 B1 0000000001.0</t>
  </si>
  <si>
    <t>0006515458.0 B1 0000000001.0</t>
  </si>
  <si>
    <t>0006515712.0 B1 0000000001.0</t>
  </si>
  <si>
    <t>0006515964.0 B1 0000000001.0</t>
  </si>
  <si>
    <t>0006516216.0 B1 0000000001.0</t>
  </si>
  <si>
    <t>0006516470.0 B1 0000000001.0</t>
  </si>
  <si>
    <t>0006516722.0 B1 0000000001.0</t>
  </si>
  <si>
    <t>0006516974.0 B1 0000000001.0</t>
  </si>
  <si>
    <t>0006517226.0 B1 0000000001.0</t>
  </si>
  <si>
    <t>0006517478.0 B1 0000000001.0</t>
  </si>
  <si>
    <t>0006517730.0 B1 0000000001.0</t>
  </si>
  <si>
    <t>0006517984.0 B1 0000000001.0</t>
  </si>
  <si>
    <t>0006518236.0 B1 0000000001.0</t>
  </si>
  <si>
    <t>0006518488.0 B1 0000000001.0</t>
  </si>
  <si>
    <t>0006518742.0 B1 0000000001.0</t>
  </si>
  <si>
    <t>0006518994.0 B1 0000000001.0</t>
  </si>
  <si>
    <t>0006519246.0 B1 0000000001.0</t>
  </si>
  <si>
    <t>0006519498.0 B1 0000000001.0</t>
  </si>
  <si>
    <t>0006519750.0 B1 0000000001.0</t>
  </si>
  <si>
    <t>0006520002.0 B1 0000000001.0</t>
  </si>
  <si>
    <t>0006520256.0 B1 0000000001.0</t>
  </si>
  <si>
    <t>0006520508.0 B1 0000000001.0</t>
  </si>
  <si>
    <t>0006520760.0 B1 0000000001.0</t>
  </si>
  <si>
    <t>0006521014.0 B1 0000000001.0</t>
  </si>
  <si>
    <t>0006521266.0 B1 0000000001.0</t>
  </si>
  <si>
    <t>0006521518.0 B1 0000000001.0</t>
  </si>
  <si>
    <t>0006521772.0 B1 0000000001.0</t>
  </si>
  <si>
    <t>0006522024.0 B1 0000000001.0</t>
  </si>
  <si>
    <t>0006522276.0 B1 0000000001.0</t>
  </si>
  <si>
    <t>0006522530.0 B1 0000000001.0</t>
  </si>
  <si>
    <t>0006522782.0 B1 0000000001.0</t>
  </si>
  <si>
    <t>0006523034.0 B1 0000000001.0</t>
  </si>
  <si>
    <t>0006523288.0 B1 0000000001.0</t>
  </si>
  <si>
    <t>0006523540.0 B1 0000000001.0</t>
  </si>
  <si>
    <t>0006523792.0 B1 0000000001.0</t>
  </si>
  <si>
    <t>0006524046.0 B1 0000000001.0</t>
  </si>
  <si>
    <t>0006524298.0 B1 0000000001.0</t>
  </si>
  <si>
    <t>0006524550.0 B1 0000000001.0</t>
  </si>
  <si>
    <t>0006524804.0 B1 0000000001.0</t>
  </si>
  <si>
    <t>0006525056.0 B1 0000000001.0</t>
  </si>
  <si>
    <t>0006525308.0 B1 0000000001.0</t>
  </si>
  <si>
    <t>0006525562.0 B1 0000000001.0</t>
  </si>
  <si>
    <t>0006525814.0 B1 0000000001.0</t>
  </si>
  <si>
    <t>0006526066.0 B1 0000000001.0</t>
  </si>
  <si>
    <t>0006526320.0 B1 0000000001.0</t>
  </si>
  <si>
    <t>0006526572.0 B1 0000000001.0</t>
  </si>
  <si>
    <t>0006526824.0 B1 0000000001.0</t>
  </si>
  <si>
    <t>0006527078.0 B1 0000000001.0</t>
  </si>
  <si>
    <t>0006527330.0 B1 0000000001.0</t>
  </si>
  <si>
    <t>0006527582.0 B1 0000000001.0</t>
  </si>
  <si>
    <t>0006527836.0 B1 0000000001.0</t>
  </si>
  <si>
    <t>0006528088.0 B1 0000000001.0</t>
  </si>
  <si>
    <t>0006528340.0 B1 0000000001.0</t>
  </si>
  <si>
    <t>0006528594.0 B1 0000000001.0</t>
  </si>
  <si>
    <t>0006528846.0 B1 0000000001.0</t>
  </si>
  <si>
    <t>0006529098.0 B1 0000000001.0</t>
  </si>
  <si>
    <t>0006529352.0 B1 0000000001.0</t>
  </si>
  <si>
    <t>0006529604.0 B1 0000000001.0</t>
  </si>
  <si>
    <t>0006529858.0 B1 0000000001.0</t>
  </si>
  <si>
    <t>0006530110.0 B1 0000000001.0</t>
  </si>
  <si>
    <t>0006530362.0 B1 0000000001.0</t>
  </si>
  <si>
    <t>0006530616.0 B1 0000000001.0</t>
  </si>
  <si>
    <t>0006530868.0 B1 0000000001.0</t>
  </si>
  <si>
    <t>0006531120.0 B1 0000000001.0</t>
  </si>
  <si>
    <t>0006531374.0 B1 0000000001.0</t>
  </si>
  <si>
    <t>0006531626.0 B1 0000000001.0</t>
  </si>
  <si>
    <t>0006531878.0 B1 0000000001.0</t>
  </si>
  <si>
    <t>0006532130.0 B1 0000000001.0</t>
  </si>
  <si>
    <t>0006532384.0 B1 0000000001.0</t>
  </si>
  <si>
    <t>0006532636.0 B1 0000000001.0</t>
  </si>
  <si>
    <t>0006532890.0 B1 0000000001.0</t>
  </si>
  <si>
    <t>0006533142.0 B1 0000000001.0</t>
  </si>
  <si>
    <t>0006533394.0 B1 0000000001.0</t>
  </si>
  <si>
    <t>0006533648.0 B1 0000000001.0</t>
  </si>
  <si>
    <t>0006533900.0 B1 0000000001.0</t>
  </si>
  <si>
    <t>0006534152.0 B1 0000000001.0</t>
  </si>
  <si>
    <t>0006534404.0 B1 0000000001.0</t>
  </si>
  <si>
    <t>0006534658.0 B1 0000000001.0</t>
  </si>
  <si>
    <t>0006534910.0 B1 0000000001.0</t>
  </si>
  <si>
    <t>0006535162.0 B1 0000000001.0</t>
  </si>
  <si>
    <t>0006535416.0 B1 0000000001.0</t>
  </si>
  <si>
    <t>0006535668.0 B1 0000000001.0</t>
  </si>
  <si>
    <t>0006535920.0 B1 0000000001.0</t>
  </si>
  <si>
    <t>0006536174.0 B1 0000000001.0</t>
  </si>
  <si>
    <t>0006536426.0 B1 0000000001.0</t>
  </si>
  <si>
    <t>0006536678.0 B1 0000000001.0</t>
  </si>
  <si>
    <t>0006536930.0 B1 0000000001.0</t>
  </si>
  <si>
    <t>0006537182.0 B1 0000000001.0</t>
  </si>
  <si>
    <t>0006537434.0 B1 0000000001.0</t>
  </si>
  <si>
    <t>0006537688.0 B1 0000000001.0</t>
  </si>
  <si>
    <t>0006537940.0 B1 0000000001.0</t>
  </si>
  <si>
    <t>0006538194.0 B1 0000000001.0</t>
  </si>
  <si>
    <t>0006538446.0 B1 0000000001.0</t>
  </si>
  <si>
    <t>0006538698.0 B1 0000000001.0</t>
  </si>
  <si>
    <t>0006538952.0 B1 0000000001.0</t>
  </si>
  <si>
    <t>0006539204.0 B1 0000000001.0</t>
  </si>
  <si>
    <t>0006539456.0 B1 0000000001.0</t>
  </si>
  <si>
    <t>0006539708.0 B1 0000000001.0</t>
  </si>
  <si>
    <t>0006539960.0 B1 0000000001.0</t>
  </si>
  <si>
    <t>0006540212.0 B1 0000000001.0</t>
  </si>
  <si>
    <t>0006540466.0 B1 0000000001.0</t>
  </si>
  <si>
    <t>0006540718.0 B1 0000000001.0</t>
  </si>
  <si>
    <t>0006540970.0 B1 0000000001.0</t>
  </si>
  <si>
    <t>0006541222.0 B1 0000000001.0</t>
  </si>
  <si>
    <t>0006541474.0 B1 0000000001.0</t>
  </si>
  <si>
    <t>0006541726.0 B1 0000000001.0</t>
  </si>
  <si>
    <t>0006541978.0 B1 0000000001.0</t>
  </si>
  <si>
    <t>0006542230.0 B1 0000000001.0</t>
  </si>
  <si>
    <t>0006542482.0 B1 0000000001.0</t>
  </si>
  <si>
    <t>0006542734.0 B1 0000000001.0</t>
  </si>
  <si>
    <t>0006542986.0 B1 0000000001.0</t>
  </si>
  <si>
    <t>0006543238.0 B1 0000000001.0</t>
  </si>
  <si>
    <t>0006543492.0 B1 0000000001.0</t>
  </si>
  <si>
    <t>0006543744.0 B1 0000000001.0</t>
  </si>
  <si>
    <t>0006543996.0 B1 0000000001.0</t>
  </si>
  <si>
    <t>0006544248.0 B1 0000000001.0</t>
  </si>
  <si>
    <t>0006544500.0 B1 0000000001.0</t>
  </si>
  <si>
    <t>0006544752.0 B1 0000000001.0</t>
  </si>
  <si>
    <t>0006545006.0 B1 0000000001.0</t>
  </si>
  <si>
    <t>0006545258.0 B1 0000000001.0</t>
  </si>
  <si>
    <t>0006545510.0 B1 0000000001.0</t>
  </si>
  <si>
    <t>0006545764.0 B1 0000000001.0</t>
  </si>
  <si>
    <t>0006546016.0 B1 0000000001.0</t>
  </si>
  <si>
    <t>0006546270.0 B1 0000000001.0</t>
  </si>
  <si>
    <t>0006546522.0 B1 0000000001.0</t>
  </si>
  <si>
    <t>0006546774.0 B1 0000000001.0</t>
  </si>
  <si>
    <t>0006547028.0 B1 0000000001.0</t>
  </si>
  <si>
    <t>0006547280.0 B1 0000000001.0</t>
  </si>
  <si>
    <t>0006547532.0 B1 0000000001.0</t>
  </si>
  <si>
    <t>0006547786.0 B1 0000000001.0</t>
  </si>
  <si>
    <t>0006548038.0 B1 0000000001.0</t>
  </si>
  <si>
    <t>0006548290.0 B1 0000000001.0</t>
  </si>
  <si>
    <t>0006548544.0 B1 0000000001.0</t>
  </si>
  <si>
    <t>0006548798.0 B1 0000000001.0</t>
  </si>
  <si>
    <t>0006549050.0 B1 0000000001.0</t>
  </si>
  <si>
    <t>0006549304.0 B1 0000000001.0</t>
  </si>
  <si>
    <t>0006549558.0 B1 0000000001.0</t>
  </si>
  <si>
    <t>0006549810.0 B1 0000000001.0</t>
  </si>
  <si>
    <t>0006550062.0 B1 0000000001.0</t>
  </si>
  <si>
    <t>0006550314.0 B1 0000000001.0</t>
  </si>
  <si>
    <t>0006550568.0 B1 0000000001.0</t>
  </si>
  <si>
    <t>0006550820.0 B1 0000000001.0</t>
  </si>
  <si>
    <t>0006551072.0 B1 0000000001.0</t>
  </si>
  <si>
    <t>0006551326.0 B1 0000000001.0</t>
  </si>
  <si>
    <t>0006551578.0 B1 0000000001.0</t>
  </si>
  <si>
    <t>0006551830.0 B1 0000000001.0</t>
  </si>
  <si>
    <t>0006552082.0 B1 0000000001.0</t>
  </si>
  <si>
    <t>0006552334.0 B1 0000000001.0</t>
  </si>
  <si>
    <t>0006552586.0 B1 0000000001.0</t>
  </si>
  <si>
    <t>0006552840.0 B1 0000000001.0</t>
  </si>
  <si>
    <t>0006553092.0 B1 0000000001.0</t>
  </si>
  <si>
    <t>0006553344.0 B1 0000000001.0</t>
  </si>
  <si>
    <t>0006553596.0 B1 0000000001.0</t>
  </si>
  <si>
    <t>0006553848.0 B1 0000000001.0</t>
  </si>
  <si>
    <t>0006554100.0 B1 0000000001.0</t>
  </si>
  <si>
    <t>0006554352.0 B1 0000000001.0</t>
  </si>
  <si>
    <t>0006554604.0 B1 0000000001.0</t>
  </si>
  <si>
    <t>0006554856.0 B1 0000000001.0</t>
  </si>
  <si>
    <t>0006555110.0 B1 0000000001.0</t>
  </si>
  <si>
    <t>0006555362.0 B1 0000000001.0</t>
  </si>
  <si>
    <t>0006555614.0 B1 0000000001.0</t>
  </si>
  <si>
    <t>0006555866.0 B1 0000000001.0</t>
  </si>
  <si>
    <t>0006556118.0 B1 0000000001.0</t>
  </si>
  <si>
    <t>0006556370.0 B1 0000000001.0</t>
  </si>
  <si>
    <t>0006556624.0 B1 0000000001.0</t>
  </si>
  <si>
    <t>0006556876.0 B1 0000000001.0</t>
  </si>
  <si>
    <t>0006557128.0 B1 0000000001.0</t>
  </si>
  <si>
    <t>0006557380.0 B1 0000000001.0</t>
  </si>
  <si>
    <t>0006557632.0 B1 0000000001.0</t>
  </si>
  <si>
    <t>0006557884.0 B1 0000000001.0</t>
  </si>
  <si>
    <t>0006558138.0 B1 0000000001.0</t>
  </si>
  <si>
    <t>0006558390.0 B1 0000000001.0</t>
  </si>
  <si>
    <t>0006558642.0 B1 0000000001.0</t>
  </si>
  <si>
    <t>0006558896.0 B1 0000000001.0</t>
  </si>
  <si>
    <t>0006559148.0 B1 0000000001.0</t>
  </si>
  <si>
    <t>0006559400.0 B1 0000000001.0</t>
  </si>
  <si>
    <t>0006559654.0 B1 0000000001.0</t>
  </si>
  <si>
    <t>0006559906.0 B1 0000000001.0</t>
  </si>
  <si>
    <t>0006560158.0 B1 0000000001.0</t>
  </si>
  <si>
    <t>0006560410.0 B1 0000000001.0</t>
  </si>
  <si>
    <t>0006560662.0 B1 0000000001.0</t>
  </si>
  <si>
    <t>0006560914.0 B1 0000000001.0</t>
  </si>
  <si>
    <t>0006561168.0 B1 0000000001.0</t>
  </si>
  <si>
    <t>0006561420.0 B1 0000000001.0</t>
  </si>
  <si>
    <t>0006561672.0 B1 0000000001.0</t>
  </si>
  <si>
    <t>0006561924.0 B1 0000000001.0</t>
  </si>
  <si>
    <t>0006562176.0 B1 0000000001.0</t>
  </si>
  <si>
    <t>0006562428.0 B1 0000000001.0</t>
  </si>
  <si>
    <t>0006562682.0 B1 0000000001.0</t>
  </si>
  <si>
    <t>0006562934.0 B1 0000000001.0</t>
  </si>
  <si>
    <t>0006563186.0 B1 0000000001.0</t>
  </si>
  <si>
    <t>0006563440.0 B1 0000000001.0</t>
  </si>
  <si>
    <t>0006563692.0 B1 0000000001.0</t>
  </si>
  <si>
    <t>0006563944.0 B1 0000000001.0</t>
  </si>
  <si>
    <t>0006564196.0 B1 0000000001.0</t>
  </si>
  <si>
    <t>0006564448.0 B1 0000000001.0</t>
  </si>
  <si>
    <t>0006564700.0 B1 0000000001.0</t>
  </si>
  <si>
    <t>0006564954.0 B1 0000000001.0</t>
  </si>
  <si>
    <t>0006565206.0 B1 0000000001.0</t>
  </si>
  <si>
    <t>0006565458.0 B1 0000000001.0</t>
  </si>
  <si>
    <t>0006565710.0 B1 0000000001.0</t>
  </si>
  <si>
    <t>0006565962.0 B1 0000000001.0</t>
  </si>
  <si>
    <t>0006566214.0 B1 0000000001.0</t>
  </si>
  <si>
    <t>0006566468.0 B1 0000000001.0</t>
  </si>
  <si>
    <t>0006566720.0 B1 0000000001.0</t>
  </si>
  <si>
    <t>0006566972.0 B1 0000000001.0</t>
  </si>
  <si>
    <t>0006567226.0 B1 0000000001.0</t>
  </si>
  <si>
    <t>0006567478.0 B1 0000000001.0</t>
  </si>
  <si>
    <t>0006567730.0 B1 0000000001.0</t>
  </si>
  <si>
    <t>0006567984.0 B1 0000000001.0</t>
  </si>
  <si>
    <t>0006568236.0 B1 0000000001.0</t>
  </si>
  <si>
    <t>0006568488.0 B1 0000000001.0</t>
  </si>
  <si>
    <t>0006568740.0 B1 0000000001.0</t>
  </si>
  <si>
    <t>0006568992.0 B1 0000000001.0</t>
  </si>
  <si>
    <t>0006569244.0 B1 0000000001.0</t>
  </si>
  <si>
    <t>0006569496.0 B1 0000000001.0</t>
  </si>
  <si>
    <t>0006569748.0 B1 0000000001.0</t>
  </si>
  <si>
    <t>0006570000.0 B1 0000000001.0</t>
  </si>
  <si>
    <t>0006570254.0 B1 0000000001.0</t>
  </si>
  <si>
    <t>0006570506.0 B1 0000000001.0</t>
  </si>
  <si>
    <t>0006570760.0 B1 0000000001.0</t>
  </si>
  <si>
    <t>0006571012.0 B1 0000000001.0</t>
  </si>
  <si>
    <t>0006571264.0 B1 0000000001.0</t>
  </si>
  <si>
    <t>0006571518.0 B1 0000000001.0</t>
  </si>
  <si>
    <t>0006571770.0 B1 0000000001.0</t>
  </si>
  <si>
    <t>0006572022.0 B1 0000000001.0</t>
  </si>
  <si>
    <t>0006572276.0 B1 0000000001.0</t>
  </si>
  <si>
    <t>0006572528.0 B1 0000000001.0</t>
  </si>
  <si>
    <t>0006572780.0 B1 0000000001.0</t>
  </si>
  <si>
    <t>0006573032.0 B1 0000000001.0</t>
  </si>
  <si>
    <t>0006573284.0 B1 0000000001.0</t>
  </si>
  <si>
    <t>0006573536.0 B1 0000000001.0</t>
  </si>
  <si>
    <t>0006573788.0 B1 0000000001.0</t>
  </si>
  <si>
    <t>0006574040.0 B1 0000000001.0</t>
  </si>
  <si>
    <t>0006574292.0 B1 0000000001.0</t>
  </si>
  <si>
    <t>0006574546.0 B1 0000000001.0</t>
  </si>
  <si>
    <t>0006574798.0 B1 0000000001.0</t>
  </si>
  <si>
    <t>0006575050.0 B1 0000000001.0</t>
  </si>
  <si>
    <t>0006575304.0 B1 0000000001.0</t>
  </si>
  <si>
    <t>0006575556.0 B1 0000000001.0</t>
  </si>
  <si>
    <t>0006575808.0 B1 0000000001.0</t>
  </si>
  <si>
    <t>0006576062.0 B1 0000000001.0</t>
  </si>
  <si>
    <t>0006576314.0 B1 0000000001.0</t>
  </si>
  <si>
    <t>0006576566.0 B1 0000000001.0</t>
  </si>
  <si>
    <t>0006576820.0 B1 0000000001.0</t>
  </si>
  <si>
    <t>0006577072.0 B1 0000000001.0</t>
  </si>
  <si>
    <t>0006577324.0 B1 0000000001.0</t>
  </si>
  <si>
    <t>0006577576.0 B1 0000000001.0</t>
  </si>
  <si>
    <t>0006577828.0 B1 0000000001.0</t>
  </si>
  <si>
    <t>0006578080.0 B1 0000000001.0</t>
  </si>
  <si>
    <t>0006578332.0 B1 0000000001.0</t>
  </si>
  <si>
    <t>0006578584.0 B1 0000000001.0</t>
  </si>
  <si>
    <t>0006578836.0 B1 0000000001.0</t>
  </si>
  <si>
    <t>0006579090.0 B1 0000000001.0</t>
  </si>
  <si>
    <t>0006579342.0 B1 0000000001.0</t>
  </si>
  <si>
    <t>0006579594.0 B1 0000000001.0</t>
  </si>
  <si>
    <t>0006579846.0 B1 0000000001.0</t>
  </si>
  <si>
    <t>0006580098.0 B1 0000000001.0</t>
  </si>
  <si>
    <t>0006580350.0 B1 0000000001.0</t>
  </si>
  <si>
    <t>0006580604.0 B1 0000000001.0</t>
  </si>
  <si>
    <t>0006580856.0 B1 0000000001.0</t>
  </si>
  <si>
    <t>0006581108.0 B1 0000000001.0</t>
  </si>
  <si>
    <t>0006581360.0 B1 0000000001.0</t>
  </si>
  <si>
    <t>0006581612.0 B1 0000000001.0</t>
  </si>
  <si>
    <t>0006581864.0 B1 0000000001.0</t>
  </si>
  <si>
    <t>0006582118.0 B1 0000000001.0</t>
  </si>
  <si>
    <t>0006582370.0 B1 0000000001.0</t>
  </si>
  <si>
    <t>0006582622.0 B1 0000000001.0</t>
  </si>
  <si>
    <t>0006582876.0 B1 0000000001.0</t>
  </si>
  <si>
    <t>0006583128.0 B1 0000000001.0</t>
  </si>
  <si>
    <t>0006583380.0 B1 0000000001.0</t>
  </si>
  <si>
    <t>0006583634.0 B1 0000000001.0</t>
  </si>
  <si>
    <t>0006583886.0 B1 0000000001.0</t>
  </si>
  <si>
    <t>0006584138.0 B1 0000000001.0</t>
  </si>
  <si>
    <t>0006584392.0 B1 0000000001.0</t>
  </si>
  <si>
    <t>0006584644.0 B1 0000000001.0</t>
  </si>
  <si>
    <t>0006584896.0 B1 0000000001.0</t>
  </si>
  <si>
    <t>0006585150.0 B1 0000000001.0</t>
  </si>
  <si>
    <t>0006585402.0 B1 0000000001.0</t>
  </si>
  <si>
    <t>0006585654.0 B1 0000000001.0</t>
  </si>
  <si>
    <t>0006585908.0 B1 0000000001.0</t>
  </si>
  <si>
    <t>0006586160.0 B1 0000000001.0</t>
  </si>
  <si>
    <t>0006586414.0 B1 0000000001.0</t>
  </si>
  <si>
    <t>0006586666.0 B1 0000000001.0</t>
  </si>
  <si>
    <t>0006586918.0 B1 0000000001.0</t>
  </si>
  <si>
    <t>0006587172.0 B1 0000000001.0</t>
  </si>
  <si>
    <t>0006587424.0 B1 0000000001.0</t>
  </si>
  <si>
    <t>0006587676.0 B1 0000000001.0</t>
  </si>
  <si>
    <t>0006587930.0 B1 0000000001.0</t>
  </si>
  <si>
    <t>0006588182.0 B1 0000000001.0</t>
  </si>
  <si>
    <t>0006588434.0 B1 0000000001.0</t>
  </si>
  <si>
    <t>0006588688.0 B1 0000000001.0</t>
  </si>
  <si>
    <t>0006588940.0 B1 0000000001.0</t>
  </si>
  <si>
    <t>0006589192.0 B1 0000000001.0</t>
  </si>
  <si>
    <t>0006589446.0 B1 0000000001.0</t>
  </si>
  <si>
    <t>0006589698.0 B1 0000000001.0</t>
  </si>
  <si>
    <t>0006589950.0 B1 0000000001.0</t>
  </si>
  <si>
    <t>0006590204.0 B1 0000000001.0</t>
  </si>
  <si>
    <t>0006590456.0 B1 0000000001.0</t>
  </si>
  <si>
    <t>0006590708.0 B1 0000000001.0</t>
  </si>
  <si>
    <t>0006590962.0 B1 0000000001.0</t>
  </si>
  <si>
    <t>0006591216.0 B1 0000000001.0</t>
  </si>
  <si>
    <t>0006591468.0 B1 0000000001.0</t>
  </si>
  <si>
    <t>0006591722.0 B1 0000000001.0</t>
  </si>
  <si>
    <t>0006591974.0 B1 0000000001.0</t>
  </si>
  <si>
    <t>0006592228.0 B1 0000000001.0</t>
  </si>
  <si>
    <t>0006592480.0 B1 0000000001.0</t>
  </si>
  <si>
    <t>0006592732.0 B1 0000000001.0</t>
  </si>
  <si>
    <t>0006592986.0 B1 0000000001.0</t>
  </si>
  <si>
    <t>0006593238.0 B1 0000000001.0</t>
  </si>
  <si>
    <t>0006593490.0 B1 0000000001.0</t>
  </si>
  <si>
    <t>0006593744.0 B1 0000000001.0</t>
  </si>
  <si>
    <t>0006593996.0 B1 0000000001.0</t>
  </si>
  <si>
    <t>0006594250.0 B1 0000000001.0</t>
  </si>
  <si>
    <t>0006594502.0 B1 0000000001.0</t>
  </si>
  <si>
    <t>0006594754.0 B1 0000000001.0</t>
  </si>
  <si>
    <t>0006595006.0 B1 0000000001.0</t>
  </si>
  <si>
    <t>0006595260.0 B1 0000000001.0</t>
  </si>
  <si>
    <t>0006595512.0 B1 0000000001.0</t>
  </si>
  <si>
    <t>0006595764.0 B1 0000000001.0</t>
  </si>
  <si>
    <t>0006596018.0 B1 0000000001.0</t>
  </si>
  <si>
    <t>0006596270.0 B1 0000000001.0</t>
  </si>
  <si>
    <t>0006596522.0 B1 0000000001.0</t>
  </si>
  <si>
    <t>0006596776.0 B1 0000000001.0</t>
  </si>
  <si>
    <t>0006597028.0 B1 0000000001.0</t>
  </si>
  <si>
    <t>0006597280.0 B1 0000000001.0</t>
  </si>
  <si>
    <t>0006597534.0 B1 0000000001.0</t>
  </si>
  <si>
    <t>0006597786.0 B1 0000000001.0</t>
  </si>
  <si>
    <t>0006598038.0 B1 0000000001.0</t>
  </si>
  <si>
    <t>0006598292.0 B1 0000000001.0</t>
  </si>
  <si>
    <t>0006598544.0 B1 0000000001.0</t>
  </si>
  <si>
    <t>0006598796.0 B1 0000000001.0</t>
  </si>
  <si>
    <t>0006599050.0 B1 0000000001.0</t>
  </si>
  <si>
    <t>0006599302.0 B1 0000000001.0</t>
  </si>
  <si>
    <t>0006599554.0 B1 0000000001.0</t>
  </si>
  <si>
    <t>0006599806.0 B1 0000000001.0</t>
  </si>
  <si>
    <t>0006600060.0 B1 0000000001.0</t>
  </si>
  <si>
    <t>0006600312.0 B1 0000000001.0</t>
  </si>
  <si>
    <t>0006600564.0 B1 0000000001.0</t>
  </si>
  <si>
    <t>0006600818.0 B1 0000000001.0</t>
  </si>
  <si>
    <t>0006601070.0 B1 0000000001.0</t>
  </si>
  <si>
    <t>0006601322.0 B1 0000000001.0</t>
  </si>
  <si>
    <t>0006601576.0 B1 0000000001.0</t>
  </si>
  <si>
    <t>0006601828.0 B1 0000000001.0</t>
  </si>
  <si>
    <t>0006602080.0 B1 0000000001.0</t>
  </si>
  <si>
    <t>0006602332.0 B1 0000000001.0</t>
  </si>
  <si>
    <t>0006602584.0 B1 0000000001.0</t>
  </si>
  <si>
    <t>0006602836.0 B1 0000000001.0</t>
  </si>
  <si>
    <t>0006603088.0 B1 0000000001.0</t>
  </si>
  <si>
    <t>0006603342.0 B1 0000000001.0</t>
  </si>
  <si>
    <t>0006603594.0 B1 0000000001.0</t>
  </si>
  <si>
    <t>0006603848.0 B1 0000000001.0</t>
  </si>
  <si>
    <t>0006604100.0 B1 0000000001.0</t>
  </si>
  <si>
    <t>0006604352.0 B1 0000000001.0</t>
  </si>
  <si>
    <t>0006604606.0 B1 0000000001.0</t>
  </si>
  <si>
    <t>0006604858.0 B1 0000000001.0</t>
  </si>
  <si>
    <t>0006605110.0 B1 0000000001.0</t>
  </si>
  <si>
    <t>0006605364.0 B1 0000000001.0</t>
  </si>
  <si>
    <t>0006605618.0 B1 0000000001.0</t>
  </si>
  <si>
    <t>0006605870.0 B1 0000000001.0</t>
  </si>
  <si>
    <t>0006606124.0 B1 0000000001.0</t>
  </si>
  <si>
    <t>0006606378.0 B1 0000000001.0</t>
  </si>
  <si>
    <t>0006606630.0 B1 0000000001.0</t>
  </si>
  <si>
    <t>0006606882.0 B1 0000000001.0</t>
  </si>
  <si>
    <t>0006607134.0 B1 0000000001.0</t>
  </si>
  <si>
    <t>0006607388.0 B1 0000000001.0</t>
  </si>
  <si>
    <t>0006607640.0 B1 0000000001.0</t>
  </si>
  <si>
    <t>0006607892.0 B1 0000000001.0</t>
  </si>
  <si>
    <t>0006608146.0 B1 0000000001.0</t>
  </si>
  <si>
    <t>0006608398.0 B1 0000000001.0</t>
  </si>
  <si>
    <t>0006608650.0 B1 0000000001.0</t>
  </si>
  <si>
    <t>0006608904.0 B1 0000000001.0</t>
  </si>
  <si>
    <t>0006609156.0 B1 0000000001.0</t>
  </si>
  <si>
    <t>0006609408.0 B1 0000000001.0</t>
  </si>
  <si>
    <t>0006609662.0 B1 0000000001.0</t>
  </si>
  <si>
    <t>0006609914.0 B1 0000000001.0</t>
  </si>
  <si>
    <t>0006610166.0 B1 0000000001.0</t>
  </si>
  <si>
    <t>0006610420.0 B1 0000000001.0</t>
  </si>
  <si>
    <t>0006610672.0 B1 0000000001.0</t>
  </si>
  <si>
    <t>0006610924.0 B1 0000000001.0</t>
  </si>
  <si>
    <t>0006611178.0 B1 0000000001.0</t>
  </si>
  <si>
    <t>0006611430.0 B1 0000000001.0</t>
  </si>
  <si>
    <t>0006611682.0 B1 0000000001.0</t>
  </si>
  <si>
    <t>0006611936.0 B1 0000000001.0</t>
  </si>
  <si>
    <t>0006612188.0 B1 0000000001.0</t>
  </si>
  <si>
    <t>0006612440.0 B1 0000000001.0</t>
  </si>
  <si>
    <t>0006612692.0 B1 0000000001.0</t>
  </si>
  <si>
    <t>0006612944.0 B1 0000000001.0</t>
  </si>
  <si>
    <t>0006613196.0 B1 0000000001.0</t>
  </si>
  <si>
    <t>0006613450.0 B1 0000000001.0</t>
  </si>
  <si>
    <t>0006613702.0 B1 0000000001.0</t>
  </si>
  <si>
    <t>0006613954.0 B1 0000000001.0</t>
  </si>
  <si>
    <t>0006614206.0 B1 0000000001.0</t>
  </si>
  <si>
    <t>0006614458.0 B1 0000000001.0</t>
  </si>
  <si>
    <t>0006614710.0 B1 0000000001.0</t>
  </si>
  <si>
    <t>0006614964.0 B1 0000000001.0</t>
  </si>
  <si>
    <t>0006615216.0 B1 0000000001.0</t>
  </si>
  <si>
    <t>0006615468.0 B1 0000000001.0</t>
  </si>
  <si>
    <t>0006615720.0 B1 0000000001.0</t>
  </si>
  <si>
    <t>0006615972.0 B1 0000000001.0</t>
  </si>
  <si>
    <t>0006616224.0 B1 0000000001.0</t>
  </si>
  <si>
    <t>0006616478.0 B1 0000000001.0</t>
  </si>
  <si>
    <t>0006616730.0 B1 0000000001.0</t>
  </si>
  <si>
    <t>0006616982.0 B1 0000000001.0</t>
  </si>
  <si>
    <t>0006617236.0 B1 0000000001.0</t>
  </si>
  <si>
    <t>0006617488.0 B1 0000000001.0</t>
  </si>
  <si>
    <t>0006617740.0 B1 0000000001.0</t>
  </si>
  <si>
    <t>0006617994.0 B1 0000000001.0</t>
  </si>
  <si>
    <t>0006618246.0 B1 0000000001.0</t>
  </si>
  <si>
    <t>0006618498.0 B1 0000000001.0</t>
  </si>
  <si>
    <t>0006618752.0 B1 0000000001.0</t>
  </si>
  <si>
    <t>0006619004.0 B1 0000000001.0</t>
  </si>
  <si>
    <t xml:space="preserve"> </t>
  </si>
  <si>
    <t>0009066202.0 B1 0000000001.0</t>
  </si>
  <si>
    <t>0009066456.0 B1 0000000001.0</t>
  </si>
  <si>
    <t>0009066708.0 B1 0000000001.0</t>
  </si>
  <si>
    <t>0009066960.0 B1 0000000001.0</t>
  </si>
  <si>
    <t>0009067212.0 B1 0000000001.0</t>
  </si>
  <si>
    <t>0009067464.0 B1 0000000001.0</t>
  </si>
  <si>
    <t>0009067716.0 B1 0000000001.0</t>
  </si>
  <si>
    <t>0009067968.0 B1 0000000001.0</t>
  </si>
  <si>
    <t>0009068222.0 B1 0000000001.0</t>
  </si>
  <si>
    <t>0009068474.0 B1 0000000001.0</t>
  </si>
  <si>
    <t>0009068726.0 B1 0000000001.0</t>
  </si>
  <si>
    <t>0009068980.0 B1 0000000001.0</t>
  </si>
  <si>
    <t>0009069232.0 B1 0000000001.0</t>
  </si>
  <si>
    <t>0009069484.0 B1 0000000001.0</t>
  </si>
  <si>
    <t>0009069736.0 B1 0000000001.0</t>
  </si>
  <si>
    <t>0009069988.0 B1 0000000001.0</t>
  </si>
  <si>
    <t>0009070240.0 B1 0000000001.0</t>
  </si>
  <si>
    <t>0009070492.0 B1 0000000001.0</t>
  </si>
  <si>
    <t>0009070744.0 B1 0000000001.0</t>
  </si>
  <si>
    <t>0009070996.0 B1 0000000001.0</t>
  </si>
  <si>
    <t>0009071248.0 B1 0000000001.0</t>
  </si>
  <si>
    <t>0009071500.0 B1 0000000001.0</t>
  </si>
  <si>
    <t>0009071754.0 B1 0000000001.0</t>
  </si>
  <si>
    <t>0009072006.0 B1 0000000001.0</t>
  </si>
  <si>
    <t>0009072258.0 B1 0000000001.0</t>
  </si>
  <si>
    <t>0009072510.0 B1 0000000001.0</t>
  </si>
  <si>
    <t>0009072762.0 B1 0000000001.0</t>
  </si>
  <si>
    <t>0009073014.0 B1 0000000001.0</t>
  </si>
  <si>
    <t>0009073268.0 B1 0000000001.0</t>
  </si>
  <si>
    <t>0009073520.0 B1 0000000001.0</t>
  </si>
  <si>
    <t>0009073772.0 B1 0000000001.0</t>
  </si>
  <si>
    <t>0009074026.0 B1 0000000001.0</t>
  </si>
  <si>
    <t>0009074278.0 B1 0000000001.0</t>
  </si>
  <si>
    <t>0009074530.0 B1 0000000001.0</t>
  </si>
  <si>
    <t>0009074782.0 B1 0000000001.0</t>
  </si>
  <si>
    <t>0009075034.0 B1 0000000001.0</t>
  </si>
  <si>
    <t>0009075286.0 B1 0000000001.0</t>
  </si>
  <si>
    <t>0009075540.0 B1 0000000001.0</t>
  </si>
  <si>
    <t>0009075792.0 B1 0000000001.0</t>
  </si>
  <si>
    <t>0009076044.0 B1 0000000001.0</t>
  </si>
  <si>
    <t>0009076298.0 B1 0000000001.0</t>
  </si>
  <si>
    <t>0009076550.0 B1 0000000001.0</t>
  </si>
  <si>
    <t>0009076802.0 B1 0000000001.0</t>
  </si>
  <si>
    <t>0009077056.0 B1 0000000001.0</t>
  </si>
  <si>
    <t>0009077308.0 B1 0000000001.0</t>
  </si>
  <si>
    <t>0009077560.0 B1 0000000001.0</t>
  </si>
  <si>
    <t>0009077814.0 B1 0000000001.0</t>
  </si>
  <si>
    <t>0009078066.0 B1 0000000001.0</t>
  </si>
  <si>
    <t>0009078318.0 B1 0000000001.0</t>
  </si>
  <si>
    <t>0009078572.0 B1 0000000001.0</t>
  </si>
  <si>
    <t>0009078824.0 B1 0000000001.0</t>
  </si>
  <si>
    <t>0009079076.0 B1 0000000001.0</t>
  </si>
  <si>
    <t>0009079330.0 B1 0000000001.0</t>
  </si>
  <si>
    <t>0009079582.0 B1 0000000001.0</t>
  </si>
  <si>
    <t>0009079834.0 B1 0000000001.0</t>
  </si>
  <si>
    <t>0009080088.0 B1 0000000001.0</t>
  </si>
  <si>
    <t>0009080340.0 B1 0000000001.0</t>
  </si>
  <si>
    <t>0009080592.0 B1 0000000001.0</t>
  </si>
  <si>
    <t>0009080846.0 B1 0000000001.0</t>
  </si>
  <si>
    <t>0009081098.0 B1 0000000001.0</t>
  </si>
  <si>
    <t>0009081350.0 B1 0000000001.0</t>
  </si>
  <si>
    <t>0009081604.0 B1 0000000001.0</t>
  </si>
  <si>
    <t>0009081856.0 B1 0000000001.0</t>
  </si>
  <si>
    <t>0009082108.0 B1 0000000001.0</t>
  </si>
  <si>
    <t>0009082362.0 B1 0000000001.0</t>
  </si>
  <si>
    <t>0009082614.0 B1 0000000001.0</t>
  </si>
  <si>
    <t>0009082866.0 B1 0000000001.0</t>
  </si>
  <si>
    <t>0009083120.0 B1 0000000001.0</t>
  </si>
  <si>
    <t>0009083372.0 B1 0000000001.0</t>
  </si>
  <si>
    <t>0009083624.0 B1 0000000001.0</t>
  </si>
  <si>
    <t>0009083878.0 B1 0000000001.0</t>
  </si>
  <si>
    <t>0009084130.0 B1 0000000001.0</t>
  </si>
  <si>
    <t>0009084382.0 B1 0000000001.0</t>
  </si>
  <si>
    <t>0009084636.0 B1 0000000001.0</t>
  </si>
  <si>
    <t>0009084888.0 B1 0000000001.0</t>
  </si>
  <si>
    <t>0009085140.0 B1 0000000001.0</t>
  </si>
  <si>
    <t>0009085394.0 B1 0000000001.0</t>
  </si>
  <si>
    <t>0009085646.0 B1 0000000001.0</t>
  </si>
  <si>
    <t>0009085898.0 B1 0000000001.0</t>
  </si>
  <si>
    <t>0009086152.0 B1 0000000001.0</t>
  </si>
  <si>
    <t>0009086404.0 B1 0000000001.0</t>
  </si>
  <si>
    <t>0009086656.0 B1 0000000001.0</t>
  </si>
  <si>
    <t>0009086910.0 B1 0000000001.0</t>
  </si>
  <si>
    <t>0009087162.0 B1 0000000001.0</t>
  </si>
  <si>
    <t>0009087414.0 B1 0000000001.0</t>
  </si>
  <si>
    <t>0009087668.0 B1 0000000001.0</t>
  </si>
  <si>
    <t>0009087920.0 B1 0000000001.0</t>
  </si>
  <si>
    <t>0009088172.0 B1 0000000001.0</t>
  </si>
  <si>
    <t>0009088426.0 B1 0000000001.0</t>
  </si>
  <si>
    <t>0009088678.0 B1 0000000001.0</t>
  </si>
  <si>
    <t>0009088930.0 B1 0000000001.0</t>
  </si>
  <si>
    <t>0009089184.0 B1 0000000001.0</t>
  </si>
  <si>
    <t>0009089436.0 B1 0000000001.0</t>
  </si>
  <si>
    <t>0009089688.0 B1 0000000001.0</t>
  </si>
  <si>
    <t>0009089942.0 B1 0000000001.0</t>
  </si>
  <si>
    <t>0009090194.0 B1 0000000001.0</t>
  </si>
  <si>
    <t>0009090446.0 B1 0000000001.0</t>
  </si>
  <si>
    <t>0009090700.0 B1 0000000001.0</t>
  </si>
  <si>
    <t>0009090952.0 B1 0000000001.0</t>
  </si>
  <si>
    <t>0009091204.0 B1 0000000001.0</t>
  </si>
  <si>
    <t>0009091458.0 B1 0000000001.0</t>
  </si>
  <si>
    <t>0009091710.0 B1 0000000001.0</t>
  </si>
  <si>
    <t>0009091962.0 B1 0000000001.0</t>
  </si>
  <si>
    <t>0009092216.0 B1 0000000001.0</t>
  </si>
  <si>
    <t>0009092468.0 B1 0000000001.0</t>
  </si>
  <si>
    <t>0009092720.0 B1 0000000001.0</t>
  </si>
  <si>
    <t>0009092974.0 B1 0000000001.0</t>
  </si>
  <si>
    <t>0009093226.0 B1 0000000001.0</t>
  </si>
  <si>
    <t>0009093478.0 B1 0000000001.0</t>
  </si>
  <si>
    <t>0009093732.0 B1 0000000001.0</t>
  </si>
  <si>
    <t>0009093984.0 B1 0000000001.0</t>
  </si>
  <si>
    <t>0009094236.0 B1 0000000001.0</t>
  </si>
  <si>
    <t>0009094490.0 B1 0000000001.0</t>
  </si>
  <si>
    <t>0009094742.0 B1 0000000001.0</t>
  </si>
  <si>
    <t>0009094994.0 B1 0000000001.0</t>
  </si>
  <si>
    <t>0009095248.0 B1 0000000001.0</t>
  </si>
  <si>
    <t>0009095500.0 B1 0000000001.0</t>
  </si>
  <si>
    <t>0009095752.0 B1 0000000001.0</t>
  </si>
  <si>
    <t>0009096006.0 B1 0000000001.0</t>
  </si>
  <si>
    <t>0009096258.0 B1 0000000001.0</t>
  </si>
  <si>
    <t>0009096510.0 B1 0000000001.0</t>
  </si>
  <si>
    <t>0009096764.0 B1 0000000001.0</t>
  </si>
  <si>
    <t>0009097016.0 B1 0000000001.0</t>
  </si>
  <si>
    <t>0009097268.0 B1 0000000001.0</t>
  </si>
  <si>
    <t>0009097522.0 B1 0000000001.0</t>
  </si>
  <si>
    <t>0009097774.0 B1 0000000001.0</t>
  </si>
  <si>
    <t>0009098026.0 B1 0000000001.0</t>
  </si>
  <si>
    <t>0009098278.0 B1 0000000001.0</t>
  </si>
  <si>
    <t>0009098530.0 B1 0000000001.0</t>
  </si>
  <si>
    <t>0009098782.0 B1 0000000001.0</t>
  </si>
  <si>
    <t>0009099034.0 B1 0000000001.0</t>
  </si>
  <si>
    <t>0009099286.0 B1 0000000001.0</t>
  </si>
  <si>
    <t>0009099538.0 B1 0000000001.0</t>
  </si>
  <si>
    <t>0009099790.0 B1 0000000001.0</t>
  </si>
  <si>
    <t>0009100042.0 B1 0000000001.0</t>
  </si>
  <si>
    <t>0009100294.0 B1 0000000001.0</t>
  </si>
  <si>
    <t>0009100546.0 B1 0000000001.0</t>
  </si>
  <si>
    <t>0009100798.0 B1 0000000001.0</t>
  </si>
  <si>
    <t>0009101052.0 B1 0000000001.0</t>
  </si>
  <si>
    <t>0009101304.0 B1 0000000001.0</t>
  </si>
  <si>
    <t>0009101556.0 B1 0000000001.0</t>
  </si>
  <si>
    <t>0009101808.0 B1 0000000001.0</t>
  </si>
  <si>
    <t>0009102060.0 B1 0000000001.0</t>
  </si>
  <si>
    <t>0009102312.0 B1 0000000001.0</t>
  </si>
  <si>
    <t>0009102564.0 B1 0000000001.0</t>
  </si>
  <si>
    <t>0009102816.0 B1 0000000001.0</t>
  </si>
  <si>
    <t>0009103068.0 B1 0000000001.0</t>
  </si>
  <si>
    <t>0009103320.0 B1 0000000001.0</t>
  </si>
  <si>
    <t>0009103574.0 B1 0000000001.0</t>
  </si>
  <si>
    <t>0009103826.0 B1 0000000001.0</t>
  </si>
  <si>
    <t>0009104078.0 B1 0000000001.0</t>
  </si>
  <si>
    <t>0009104332.0 B1 0000000001.0</t>
  </si>
  <si>
    <t>0009104584.0 B1 0000000001.0</t>
  </si>
  <si>
    <t>0009104836.0 B1 0000000001.0</t>
  </si>
  <si>
    <t>0009105090.0 B1 0000000001.0</t>
  </si>
  <si>
    <t>0009105342.0 B1 0000000001.0</t>
  </si>
  <si>
    <t>0009105594.0 B1 0000000001.0</t>
  </si>
  <si>
    <t>0009105848.0 B1 0000000001.0</t>
  </si>
  <si>
    <t>0009106100.0 B1 0000000001.0</t>
  </si>
  <si>
    <t>0009106352.0 B1 0000000001.0</t>
  </si>
  <si>
    <t>0009106606.0 B1 0000000001.0</t>
  </si>
  <si>
    <t>0009106858.0 B1 0000000001.0</t>
  </si>
  <si>
    <t>0009107110.0 B1 0000000001.0</t>
  </si>
  <si>
    <t>0009107362.0 B1 0000000001.0</t>
  </si>
  <si>
    <t>0009107614.0 B1 0000000001.0</t>
  </si>
  <si>
    <t>0009107866.0 B1 0000000001.0</t>
  </si>
  <si>
    <t>0009108118.0 B1 0000000001.0</t>
  </si>
  <si>
    <t>0009108370.0 B1 0000000001.0</t>
  </si>
  <si>
    <t>0009108622.0 B1 0000000001.0</t>
  </si>
  <si>
    <t>0009108874.0 B1 0000000001.0</t>
  </si>
  <si>
    <t>0009109126.0 B1 0000000001.0</t>
  </si>
  <si>
    <t>0009109380.0 B1 0000000001.0</t>
  </si>
  <si>
    <t>0009109632.0 B1 0000000001.0</t>
  </si>
  <si>
    <t>0009109884.0 B1 0000000001.0</t>
  </si>
  <si>
    <t>0009110138.0 B1 0000000001.0</t>
  </si>
  <si>
    <t>0009110390.0 B1 0000000001.0</t>
  </si>
  <si>
    <t>0009110642.0 B1 0000000001.0</t>
  </si>
  <si>
    <t>0009110894.0 B1 0000000001.0</t>
  </si>
  <si>
    <t>0009111146.0 B1 0000000001.0</t>
  </si>
  <si>
    <t>0009111398.0 B1 0000000001.0</t>
  </si>
  <si>
    <t>0009111650.0 B1 0000000001.0</t>
  </si>
  <si>
    <t>0009111904.0 B1 0000000001.0</t>
  </si>
  <si>
    <t>0009112156.0 B1 0000000001.0</t>
  </si>
  <si>
    <t>0009112408.0 B1 0000000001.0</t>
  </si>
  <si>
    <t>0009112662.0 B1 0000000001.0</t>
  </si>
  <si>
    <t>0009112914.0 B1 0000000001.0</t>
  </si>
  <si>
    <t>0009113166.0 B1 0000000001.0</t>
  </si>
  <si>
    <t>0009113420.0 B1 0000000001.0</t>
  </si>
  <si>
    <t>0009113672.0 B1 0000000001.0</t>
  </si>
  <si>
    <t>0009113924.0 B1 0000000001.0</t>
  </si>
  <si>
    <t>0009114178.0 B1 0000000001.0</t>
  </si>
  <si>
    <t>0009114430.0 B1 0000000001.0</t>
  </si>
  <si>
    <t>0009114682.0 B1 0000000001.0</t>
  </si>
  <si>
    <t>0009114936.0 B1 0000000001.0</t>
  </si>
  <si>
    <t>0009115188.0 B1 0000000001.0</t>
  </si>
  <si>
    <t>0009115440.0 B1 0000000001.0</t>
  </si>
  <si>
    <t>0009115694.0 B1 0000000001.0</t>
  </si>
  <si>
    <t>0009115946.0 B1 0000000001.0</t>
  </si>
  <si>
    <t>0009116198.0 B1 0000000001.0</t>
  </si>
  <si>
    <t>0009116452.0 B1 0000000001.0</t>
  </si>
  <si>
    <t>0009116704.0 B1 0000000001.0</t>
  </si>
  <si>
    <t>0009116956.0 B1 0000000001.0</t>
  </si>
  <si>
    <t>0009117210.0 B1 0000000001.0</t>
  </si>
  <si>
    <t>0009117462.0 B1 0000000001.0</t>
  </si>
  <si>
    <t>0009117714.0 B1 0000000001.0</t>
  </si>
  <si>
    <t>0009117968.0 B1 0000000001.0</t>
  </si>
  <si>
    <t>0009118220.0 B1 0000000001.0</t>
  </si>
  <si>
    <t>0009118472.0 B1 0000000001.0</t>
  </si>
  <si>
    <t>0009118724.0 B1 0000000001.0</t>
  </si>
  <si>
    <t>0009118976.0 B1 0000000001.0</t>
  </si>
  <si>
    <t>0009119228.0 B1 0000000001.0</t>
  </si>
  <si>
    <t>0009119480.0 B1 0000000001.0</t>
  </si>
  <si>
    <t>0009119732.0 B1 0000000001.0</t>
  </si>
  <si>
    <t>0009119984.0 B1 0000000001.0</t>
  </si>
  <si>
    <t>0009120236.0 B1 0000000001.0</t>
  </si>
  <si>
    <t>0009120488.0 B1 0000000001.0</t>
  </si>
  <si>
    <t>0009120740.0 B1 0000000001.0</t>
  </si>
  <si>
    <t>0009120992.0 B1 0000000001.0</t>
  </si>
  <si>
    <t>0009121244.0 B1 0000000001.0</t>
  </si>
  <si>
    <t>0009121496.0 B1 0000000001.0</t>
  </si>
  <si>
    <t>0009121750.0 B1 0000000001.0</t>
  </si>
  <si>
    <t>0009122002.0 B1 0000000001.0</t>
  </si>
  <si>
    <t>0009122254.0 B1 0000000001.0</t>
  </si>
  <si>
    <t>0009122508.0 B1 0000000001.0</t>
  </si>
  <si>
    <t>0009122760.0 B1 0000000001.0</t>
  </si>
  <si>
    <t>0009123012.0 B1 0000000001.0</t>
  </si>
  <si>
    <t>0009123266.0 B1 0000000001.0</t>
  </si>
  <si>
    <t>0009123518.0 B1 0000000001.0</t>
  </si>
  <si>
    <t>0009123770.0 B1 0000000001.0</t>
  </si>
  <si>
    <t>0009124024.0 B1 0000000001.0</t>
  </si>
  <si>
    <t>0009124276.0 B1 0000000001.0</t>
  </si>
  <si>
    <t>0009124528.0 B1 0000000001.0</t>
  </si>
  <si>
    <t>0009124782.0 B1 0000000001.0</t>
  </si>
  <si>
    <t>0009125034.0 B1 0000000001.0</t>
  </si>
  <si>
    <t>0009125286.0 B1 0000000001.0</t>
  </si>
  <si>
    <t>0009125540.0 B1 0000000001.0</t>
  </si>
  <si>
    <t>0009125792.0 B1 0000000001.0</t>
  </si>
  <si>
    <t>0009126044.0 B1 0000000001.0</t>
  </si>
  <si>
    <t>0009126298.0 B1 0000000001.0</t>
  </si>
  <si>
    <t>0009126550.0 B1 0000000001.0</t>
  </si>
  <si>
    <t>0009126802.0 B1 0000000001.0</t>
  </si>
  <si>
    <t>0009127054.0 B1 0000000001.0</t>
  </si>
  <si>
    <t>0009127306.0 B1 0000000001.0</t>
  </si>
  <si>
    <t>0009127558.0 B1 0000000001.0</t>
  </si>
  <si>
    <t>0009127810.0 B1 0000000001.0</t>
  </si>
  <si>
    <t>0009128062.0 B1 0000000001.0</t>
  </si>
  <si>
    <t>0009128316.0 B1 0000000001.0</t>
  </si>
  <si>
    <t>0009128568.0 B1 0000000001.0</t>
  </si>
  <si>
    <t>0009128820.0 B1 0000000001.0</t>
  </si>
  <si>
    <t>0009129074.0 B1 0000000001.0</t>
  </si>
  <si>
    <t>0009129326.0 B1 0000000001.0</t>
  </si>
  <si>
    <t>0009129578.0 B1 0000000001.0</t>
  </si>
  <si>
    <t>0009129830.0 B1 0000000001.0</t>
  </si>
  <si>
    <t>0009130084.0 B1 0000000001.0</t>
  </si>
  <si>
    <t>0009130336.0 B1 0000000001.0</t>
  </si>
  <si>
    <t>0009130588.0 B1 0000000001.0</t>
  </si>
  <si>
    <t>0009130840.0 B1 0000000001.0</t>
  </si>
  <si>
    <t>0009131092.0 B1 0000000001.0</t>
  </si>
  <si>
    <t>0009131344.0 B1 0000000001.0</t>
  </si>
  <si>
    <t>0009131596.0 B1 0000000001.0</t>
  </si>
  <si>
    <t>0009131850.0 B1 0000000001.0</t>
  </si>
  <si>
    <t>0009132102.0 B1 0000000001.0</t>
  </si>
  <si>
    <t>0009132354.0 B1 0000000001.0</t>
  </si>
  <si>
    <t>0009132606.0 B1 0000000001.0</t>
  </si>
  <si>
    <t>0009132858.0 B1 0000000001.0</t>
  </si>
  <si>
    <t>0009133110.0 B1 0000000001.0</t>
  </si>
  <si>
    <t>0009133362.0 B1 0000000001.0</t>
  </si>
  <si>
    <t>0009133614.0 B1 0000000001.0</t>
  </si>
  <si>
    <t>0009133866.0 B1 0000000001.0</t>
  </si>
  <si>
    <t>0009134118.0 B1 0000000001.0</t>
  </si>
  <si>
    <t>0009134372.0 B1 0000000001.0</t>
  </si>
  <si>
    <t>0009134624.0 B1 0000000001.0</t>
  </si>
  <si>
    <t>0009134878.0 B1 0000000001.0</t>
  </si>
  <si>
    <t>0009135130.0 B1 0000000001.0</t>
  </si>
  <si>
    <t>0009135382.0 B1 0000000001.0</t>
  </si>
  <si>
    <t>0009135634.0 B1 0000000001.0</t>
  </si>
  <si>
    <t>0009135886.0 B1 0000000001.0</t>
  </si>
  <si>
    <t>0009136138.0 B1 0000000001.0</t>
  </si>
  <si>
    <t>0009136392.0 B1 0000000001.0</t>
  </si>
  <si>
    <t>0009136644.0 B1 0000000001.0</t>
  </si>
  <si>
    <t>0009136896.0 B1 0000000001.0</t>
  </si>
  <si>
    <t>0009137148.0 B1 0000000001.0</t>
  </si>
  <si>
    <t>0009137400.0 B1 0000000001.0</t>
  </si>
  <si>
    <t>0009137652.0 B1 0000000001.0</t>
  </si>
  <si>
    <t>0009137904.0 B1 0000000001.0</t>
  </si>
  <si>
    <t>0009138156.0 B1 0000000001.0</t>
  </si>
  <si>
    <t>0009138408.0 B1 0000000001.0</t>
  </si>
  <si>
    <t>0009138660.0 B1 0000000001.0</t>
  </si>
  <si>
    <t>0009138912.0 B1 0000000001.0</t>
  </si>
  <si>
    <t>0009139166.0 B1 0000000001.0</t>
  </si>
  <si>
    <t>0009139418.0 B1 0000000001.0</t>
  </si>
  <si>
    <t>0009139670.0 B1 0000000001.0</t>
  </si>
  <si>
    <t>0009139924.0 B1 0000000001.0</t>
  </si>
  <si>
    <t>0009140176.0 B1 0000000001.0</t>
  </si>
  <si>
    <t>0009140428.0 B1 0000000001.0</t>
  </si>
  <si>
    <t>0009140682.0 B1 0000000001.0</t>
  </si>
  <si>
    <t>0009140934.0 B1 0000000001.0</t>
  </si>
  <si>
    <t>0009141186.0 B1 0000000001.0</t>
  </si>
  <si>
    <t>0009141440.0 B1 0000000001.0</t>
  </si>
  <si>
    <t>0009141692.0 B1 0000000001.0</t>
  </si>
  <si>
    <t>0009141944.0 B1 0000000001.0</t>
  </si>
  <si>
    <t>0009142198.0 B1 0000000001.0</t>
  </si>
  <si>
    <t>0009142450.0 B1 0000000001.0</t>
  </si>
  <si>
    <t>0009142702.0 B1 0000000001.0</t>
  </si>
  <si>
    <t>0009142954.0 B1 0000000001.0</t>
  </si>
  <si>
    <t>0009143206.0 B1 0000000001.0</t>
  </si>
  <si>
    <t>0009143458.0 B1 0000000001.0</t>
  </si>
  <si>
    <t>0009143710.0 B1 0000000001.0</t>
  </si>
  <si>
    <t>0009143962.0 B1 0000000001.0</t>
  </si>
  <si>
    <t>0009144214.0 B1 0000000001.0</t>
  </si>
  <si>
    <t>0009144466.0 B1 0000000001.0</t>
  </si>
  <si>
    <t>0009144718.0 B1 0000000001.0</t>
  </si>
  <si>
    <t>0009144970.0 B1 0000000001.0</t>
  </si>
  <si>
    <t>0009145224.0 B1 0000000001.0</t>
  </si>
  <si>
    <t>0009145476.0 B1 0000000001.0</t>
  </si>
  <si>
    <t>0009145730.0 B1 0000000001.0</t>
  </si>
  <si>
    <t>0009145982.0 B1 0000000001.0</t>
  </si>
  <si>
    <t>0009146234.0 B1 0000000001.0</t>
  </si>
  <si>
    <t>0009146488.0 B1 0000000001.0</t>
  </si>
  <si>
    <t>0009146740.0 B1 0000000001.0</t>
  </si>
  <si>
    <t>0009146994.0 B1 0000000001.0</t>
  </si>
  <si>
    <t>0009147246.0 B1 0000000001.0</t>
  </si>
  <si>
    <t>0009147498.0 B1 0000000001.0</t>
  </si>
  <si>
    <t>0009147752.0 B1 0000000001.0</t>
  </si>
  <si>
    <t>0009148004.0 B1 0000000001.0</t>
  </si>
  <si>
    <t>0009148256.0 B1 0000000001.0</t>
  </si>
  <si>
    <t>0009148508.0 B1 0000000001.0</t>
  </si>
  <si>
    <t>0009148760.0 B1 0000000001.0</t>
  </si>
  <si>
    <t>0009149012.0 B1 0000000001.0</t>
  </si>
  <si>
    <t>0009149264.0 B1 0000000001.0</t>
  </si>
  <si>
    <t>0009149516.0 B1 0000000001.0</t>
  </si>
  <si>
    <t>0009149768.0 B1 0000000001.0</t>
  </si>
  <si>
    <t>0009150022.0 B1 0000000001.0</t>
  </si>
  <si>
    <t>0009150274.0 B1 0000000001.0</t>
  </si>
  <si>
    <t>0009150526.0 B1 0000000001.0</t>
  </si>
  <si>
    <t>0009150778.0 B1 0000000001.0</t>
  </si>
  <si>
    <t>0009151030.0 B1 0000000001.0</t>
  </si>
  <si>
    <t>0009151282.0 B1 0000000001.0</t>
  </si>
  <si>
    <t>0009151534.0 B1 0000000001.0</t>
  </si>
  <si>
    <t>0009151786.0 B1 0000000001.0</t>
  </si>
  <si>
    <t>0009152038.0 B1 0000000001.0</t>
  </si>
  <si>
    <t>0009152292.0 B1 0000000001.0</t>
  </si>
  <si>
    <t>0009152544.0 B1 0000000001.0</t>
  </si>
  <si>
    <t>0009152798.0 B1 0000000001.0</t>
  </si>
  <si>
    <t>0009153050.0 B1 0000000001.0</t>
  </si>
  <si>
    <t>0009153302.0 B1 0000000001.0</t>
  </si>
  <si>
    <t>0009153556.0 B1 0000000001.0</t>
  </si>
  <si>
    <t>0009153808.0 B1 0000000001.0</t>
  </si>
  <si>
    <t>0009154060.0 B1 0000000001.0</t>
  </si>
  <si>
    <t>0009154314.0 B1 0000000001.0</t>
  </si>
  <si>
    <t>0009154566.0 B1 0000000001.0</t>
  </si>
  <si>
    <t>0009154818.0 B1 0000000001.0</t>
  </si>
  <si>
    <t>0009155072.0 B1 0000000001.0</t>
  </si>
  <si>
    <t>0009155324.0 B1 0000000001.0</t>
  </si>
  <si>
    <t>0009155576.0 B1 0000000001.0</t>
  </si>
  <si>
    <t>0009155830.0 B1 0000000001.0</t>
  </si>
  <si>
    <t>0009156082.0 B1 0000000001.0</t>
  </si>
  <si>
    <t>0009156334.0 B1 0000000001.0</t>
  </si>
  <si>
    <t>0009156586.0 B1 0000000001.0</t>
  </si>
  <si>
    <t>0009156838.0 B1 0000000001.0</t>
  </si>
  <si>
    <t>0009157090.0 B1 0000000001.0</t>
  </si>
  <si>
    <t>0009157344.0 B1 0000000001.0</t>
  </si>
  <si>
    <t>0009157596.0 B1 0000000001.0</t>
  </si>
  <si>
    <t>0009157848.0 B1 0000000001.0</t>
  </si>
  <si>
    <t>0009158100.0 B1 0000000001.0</t>
  </si>
  <si>
    <t>0009158352.0 B1 0000000001.0</t>
  </si>
  <si>
    <t>0009158604.0 B1 0000000001.0</t>
  </si>
  <si>
    <t>0009158858.0 B1 0000000001.0</t>
  </si>
  <si>
    <t>0009159110.0 B1 0000000001.0</t>
  </si>
  <si>
    <t>0009159362.0 B1 0000000001.0</t>
  </si>
  <si>
    <t>0009159614.0 B1 0000000001.0</t>
  </si>
  <si>
    <t>0009159866.0 B1 0000000001.0</t>
  </si>
  <si>
    <t>0009160118.0 B1 0000000001.0</t>
  </si>
  <si>
    <t>0009160372.0 B1 0000000001.0</t>
  </si>
  <si>
    <t>0009160624.0 B1 0000000001.0</t>
  </si>
  <si>
    <t>0009160876.0 B1 0000000001.0</t>
  </si>
  <si>
    <t>0009161130.0 B1 0000000001.0</t>
  </si>
  <si>
    <t>0009161382.0 B1 0000000001.0</t>
  </si>
  <si>
    <t>0009161636.0 B1 0000000001.0</t>
  </si>
  <si>
    <t>0009161888.0 B1 0000000001.0</t>
  </si>
  <si>
    <t>0009162140.0 B1 0000000001.0</t>
  </si>
  <si>
    <t>0009162394.0 B1 0000000001.0</t>
  </si>
  <si>
    <t>0009162646.0 B1 0000000001.0</t>
  </si>
  <si>
    <t>0009162898.0 B1 0000000001.0</t>
  </si>
  <si>
    <t>0009163150.0 B1 0000000001.0</t>
  </si>
  <si>
    <t>0009163402.0 B1 0000000001.0</t>
  </si>
  <si>
    <t>0009163656.0 B1 0000000001.0</t>
  </si>
  <si>
    <t>0009163908.0 B1 0000000001.0</t>
  </si>
  <si>
    <t>0009164160.0 B1 0000000001.0</t>
  </si>
  <si>
    <t>0009164412.0 B1 0000000001.0</t>
  </si>
  <si>
    <t>0009164664.0 B1 0000000001.0</t>
  </si>
  <si>
    <t>0009164916.0 B1 0000000001.0</t>
  </si>
  <si>
    <t>0009165170.0 B1 0000000001.0</t>
  </si>
  <si>
    <t>0009165422.0 B1 0000000001.0</t>
  </si>
  <si>
    <t>0009165674.0 B1 0000000001.0</t>
  </si>
  <si>
    <t>0009165926.0 B1 0000000001.0</t>
  </si>
  <si>
    <t>0009166178.0 B1 0000000001.0</t>
  </si>
  <si>
    <t>0009166432.0 B1 0000000001.0</t>
  </si>
  <si>
    <t>0009166684.0 B1 0000000001.0</t>
  </si>
  <si>
    <t>0009166936.0 B1 0000000001.0</t>
  </si>
  <si>
    <t>0009167190.0 B1 0000000001.0</t>
  </si>
  <si>
    <t>0009167442.0 B1 0000000001.0</t>
  </si>
  <si>
    <t>0009167694.0 B1 0000000001.0</t>
  </si>
  <si>
    <t>0009167948.0 B1 0000000001.0</t>
  </si>
  <si>
    <t>0009168200.0 B1 0000000001.0</t>
  </si>
  <si>
    <t>0009168452.0 B1 0000000001.0</t>
  </si>
  <si>
    <t>0009168706.0 B1 0000000001.0</t>
  </si>
  <si>
    <t>0009168958.0 B1 0000000001.0</t>
  </si>
  <si>
    <t>0009169210.0 B1 0000000001.0</t>
  </si>
  <si>
    <t>0009169464.0 B1 0000000001.0</t>
  </si>
  <si>
    <t>0009169716.0 B1 0000000001.0</t>
  </si>
  <si>
    <t>0009169968.0 B1 0000000001.0</t>
  </si>
  <si>
    <t>0009170222.0 B1 0000000001.0</t>
  </si>
  <si>
    <t>0009170474.0 B1 0000000001.0</t>
  </si>
  <si>
    <t>0009170726.0 B1 0000000001.0</t>
  </si>
  <si>
    <t>0009170978.0 B1 0000000001.0</t>
  </si>
  <si>
    <t>0009171230.0 B1 0000000001.0</t>
  </si>
  <si>
    <t>0009171484.0 B1 0000000001.0</t>
  </si>
  <si>
    <t>0009171736.0 B1 0000000001.0</t>
  </si>
  <si>
    <t>0009171988.0 B1 0000000001.0</t>
  </si>
  <si>
    <t>0009172242.0 B1 0000000001.0</t>
  </si>
  <si>
    <t>0009172494.0 B1 0000000001.0</t>
  </si>
  <si>
    <t>0009172746.0 B1 0000000001.0</t>
  </si>
  <si>
    <t>0009173000.0 B1 0000000001.0</t>
  </si>
  <si>
    <t>0009173252.0 B1 0000000001.0</t>
  </si>
  <si>
    <t>0009173504.0 B1 0000000001.0</t>
  </si>
  <si>
    <t>0009173756.0 B1 0000000001.0</t>
  </si>
  <si>
    <t>0009174008.0 B1 0000000001.0</t>
  </si>
  <si>
    <t>0009174260.0 B1 0000000001.0</t>
  </si>
  <si>
    <t>0009174514.0 B1 0000000001.0</t>
  </si>
  <si>
    <t>0009174766.0 B1 0000000001.0</t>
  </si>
  <si>
    <t>0009175018.0 B1 0000000001.0</t>
  </si>
  <si>
    <t>0009175270.0 B1 0000000001.0</t>
  </si>
  <si>
    <t>0009175522.0 B1 0000000001.0</t>
  </si>
  <si>
    <t>0009175774.0 B1 0000000001.0</t>
  </si>
  <si>
    <t>0009176026.0 B1 0000000001.0</t>
  </si>
  <si>
    <t>0009176278.0 B1 0000000001.0</t>
  </si>
  <si>
    <t>0009176530.0 B1 0000000001.0</t>
  </si>
  <si>
    <t>0009176782.0 B1 0000000001.0</t>
  </si>
  <si>
    <t>0009177034.0 B1 0000000001.0</t>
  </si>
  <si>
    <t>0009177286.0 B1 0000000001.0</t>
  </si>
  <si>
    <t>0009177540.0 B1 0000000001.0</t>
  </si>
  <si>
    <t>0009177792.0 B1 0000000001.0</t>
  </si>
  <si>
    <t>0009178044.0 B1 0000000001.0</t>
  </si>
  <si>
    <t>0009178296.0 B1 0000000001.0</t>
  </si>
  <si>
    <t>0009178548.0 B1 0000000001.0</t>
  </si>
  <si>
    <t>0009178800.0 B1 0000000001.0</t>
  </si>
  <si>
    <t>0009179054.0 B1 0000000001.0</t>
  </si>
  <si>
    <t>0009179306.0 B1 0000000001.0</t>
  </si>
  <si>
    <t>0009179558.0 B1 0000000001.0</t>
  </si>
  <si>
    <t>0009179810.0 B1 0000000001.0</t>
  </si>
  <si>
    <t>0009180062.0 B1 0000000001.0</t>
  </si>
  <si>
    <t>0009180316.0 B1 0000000001.0</t>
  </si>
  <si>
    <t>0009180568.0 B1 0000000001.0</t>
  </si>
  <si>
    <t>0009180820.0 B1 0000000001.0</t>
  </si>
  <si>
    <t>0009181074.0 B1 0000000001.0</t>
  </si>
  <si>
    <t>0009181326.0 B1 0000000001.0</t>
  </si>
  <si>
    <t>0009181578.0 B1 0000000001.0</t>
  </si>
  <si>
    <t>0009181830.0 B1 0000000001.0</t>
  </si>
  <si>
    <t>0009182082.0 B1 0000000001.0</t>
  </si>
  <si>
    <t>0009182334.0 B1 0000000001.0</t>
  </si>
  <si>
    <t>0009182586.0 B1 0000000001.0</t>
  </si>
  <si>
    <t>0009182838.0 B1 0000000001.0</t>
  </si>
  <si>
    <t>0009183090.0 B1 0000000001.0</t>
  </si>
  <si>
    <t>0009183344.0 B1 0000000001.0</t>
  </si>
  <si>
    <t>0009183596.0 B1 0000000001.0</t>
  </si>
  <si>
    <t>0009183848.0 B1 0000000001.0</t>
  </si>
  <si>
    <t>0009184100.0 B1 0000000001.0</t>
  </si>
  <si>
    <t>0009184352.0 B1 0000000001.0</t>
  </si>
  <si>
    <t>0009184604.0 B1 0000000001.0</t>
  </si>
  <si>
    <t>0009184858.0 B1 0000000001.0</t>
  </si>
  <si>
    <t>0009185110.0 B1 0000000001.0</t>
  </si>
  <si>
    <t>0009185362.0 B1 0000000001.0</t>
  </si>
  <si>
    <t>0009185614.0 B1 0000000001.0</t>
  </si>
  <si>
    <t>0009185866.0 B1 0000000001.0</t>
  </si>
  <si>
    <t>0009186118.0 B1 0000000001.0</t>
  </si>
  <si>
    <t>0009186372.0 B1 0000000001.0</t>
  </si>
  <si>
    <t>0009186624.0 B1 0000000001.0</t>
  </si>
  <si>
    <t>0009186876.0 B1 0000000001.0</t>
  </si>
  <si>
    <t>0009187128.0 B1 0000000001.0</t>
  </si>
  <si>
    <t>0009187380.0 B1 0000000001.0</t>
  </si>
  <si>
    <t>0009187632.0 B1 0000000001.0</t>
  </si>
  <si>
    <t>0009187886.0 B1 0000000001.0</t>
  </si>
  <si>
    <t>0009188138.0 B1 0000000001.0</t>
  </si>
  <si>
    <t>0009188390.0 B1 0000000001.0</t>
  </si>
  <si>
    <t>0009188642.0 B1 0000000001.0</t>
  </si>
  <si>
    <t>0009188894.0 B1 0000000001.0</t>
  </si>
  <si>
    <t>0009189148.0 B1 0000000001.0</t>
  </si>
  <si>
    <t>0009189400.0 B1 0000000001.0</t>
  </si>
  <si>
    <t>0009189652.0 B1 0000000001.0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</si>
</sst>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1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0" xfId="0" applyFill="1" applyBorder="1" applyAlignment="1">
      <alignment horizontal="center"/>
    </xf>
    <xf numFmtId="0" fontId="19" fillId="33" borderId="0" xfId="0" applyFont="1" applyFill="1"/>
    <xf numFmtId="0" fontId="0" fillId="0" borderId="10" xfId="0" applyFill="1" applyBorder="1"/>
    <xf numFmtId="0" fontId="0" fillId="34" borderId="10" xfId="0" applyFill="1" applyBorder="1"/>
    <xf numFmtId="0" fontId="16" fillId="33" borderId="0" xfId="0" applyFont="1" applyFill="1"/>
    <xf numFmtId="0" fontId="0" fillId="33" borderId="0" xfId="0" applyFill="1" applyAlignment="1">
      <alignment horizontal="right"/>
    </xf>
    <xf numFmtId="0" fontId="0" fillId="34" borderId="10" xfId="0" applyFill="1" applyBorder="1" applyAlignment="1">
      <alignment horizontal="center"/>
    </xf>
    <xf numFmtId="0" fontId="0" fillId="33" borderId="0" xfId="0" applyFill="1" applyBorder="1"/>
    <xf numFmtId="0" fontId="0" fillId="0" borderId="10" xfId="0" applyFill="1" applyBorder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18" fillId="33" borderId="0" xfId="0" applyFont="1" applyFill="1" applyBorder="1" applyAlignment="1">
      <alignment horizontal="center"/>
    </xf>
    <xf numFmtId="0" fontId="0" fillId="33" borderId="10" xfId="0" applyFont="1" applyFill="1" applyBorder="1"/>
    <xf numFmtId="0" fontId="0" fillId="33" borderId="10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20" fillId="0" borderId="10" xfId="0" applyFont="1" applyFill="1" applyBorder="1" applyAlignment="1">
      <alignment horizontal="center"/>
    </xf>
    <xf numFmtId="0" fontId="0" fillId="33" borderId="11" xfId="0" applyFill="1" applyBorder="1"/>
    <xf numFmtId="0" fontId="16" fillId="33" borderId="12" xfId="0" applyFont="1" applyFill="1" applyBorder="1"/>
    <xf numFmtId="0" fontId="0" fillId="33" borderId="12" xfId="0" applyFill="1" applyBorder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horizontal="center"/>
    </xf>
    <xf numFmtId="0" fontId="18" fillId="33" borderId="0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0" xfId="0" applyFill="1" applyBorder="1" applyAlignment="1">
      <alignment horizontal="right"/>
    </xf>
    <xf numFmtId="165" fontId="0" fillId="33" borderId="0" xfId="0" applyNumberFormat="1" applyFill="1"/>
    <xf numFmtId="0" fontId="0" fillId="36" borderId="0" xfId="0" applyFill="1"/>
    <xf numFmtId="0" fontId="16" fillId="33" borderId="0" xfId="0" applyFont="1" applyFill="1" applyAlignment="1">
      <alignment horizontal="center"/>
    </xf>
    <xf numFmtId="0" fontId="23" fillId="33" borderId="0" xfId="0" applyFont="1" applyFill="1" applyAlignment="1">
      <alignment horizontal="center"/>
    </xf>
    <xf numFmtId="0" fontId="0" fillId="33" borderId="15" xfId="0" applyFill="1" applyBorder="1" applyAlignment="1">
      <alignment vertical="top" wrapText="1"/>
    </xf>
    <xf numFmtId="164" fontId="0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" fontId="0" fillId="35" borderId="0" xfId="0" applyNumberFormat="1" applyFill="1"/>
    <xf numFmtId="164" fontId="0" fillId="35" borderId="0" xfId="0" applyNumberFormat="1" applyFill="1"/>
    <xf numFmtId="1" fontId="20" fillId="0" borderId="10" xfId="0" applyNumberFormat="1" applyFon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1" fontId="0" fillId="0" borderId="10" xfId="0" applyNumberFormat="1" applyFill="1" applyBorder="1"/>
    <xf numFmtId="164" fontId="20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/>
    <xf numFmtId="0" fontId="0" fillId="33" borderId="10" xfId="0" applyFill="1" applyBorder="1" applyAlignment="1">
      <alignment horizontal="center"/>
    </xf>
    <xf numFmtId="0" fontId="0" fillId="37" borderId="0" xfId="0" applyFill="1"/>
    <xf numFmtId="10" fontId="0" fillId="35" borderId="0" xfId="0" applyNumberFormat="1" applyFill="1"/>
    <xf numFmtId="9" fontId="0" fillId="37" borderId="0" xfId="0" applyNumberFormat="1" applyFill="1" applyBorder="1"/>
    <xf numFmtId="10" fontId="20" fillId="0" borderId="10" xfId="0" applyNumberFormat="1" applyFont="1" applyFill="1" applyBorder="1" applyAlignment="1">
      <alignment horizontal="center"/>
    </xf>
    <xf numFmtId="10" fontId="0" fillId="0" borderId="10" xfId="0" applyNumberFormat="1" applyFill="1" applyBorder="1" applyAlignment="1">
      <alignment horizontal="center"/>
    </xf>
    <xf numFmtId="10" fontId="0" fillId="0" borderId="10" xfId="0" applyNumberFormat="1" applyFill="1" applyBorder="1"/>
    <xf numFmtId="0" fontId="0" fillId="33" borderId="0" xfId="0" applyFill="1" applyAlignment="1"/>
    <xf numFmtId="0" fontId="0" fillId="33" borderId="13" xfId="0" applyFill="1" applyBorder="1" applyAlignment="1">
      <alignment vertical="top" wrapText="1"/>
    </xf>
    <xf numFmtId="0" fontId="0" fillId="33" borderId="17" xfId="0" applyFill="1" applyBorder="1" applyAlignment="1">
      <alignment vertical="top" wrapText="1"/>
    </xf>
    <xf numFmtId="0" fontId="0" fillId="33" borderId="13" xfId="0" applyFill="1" applyBorder="1" applyAlignment="1">
      <alignment horizontal="center" vertical="center"/>
    </xf>
    <xf numFmtId="0" fontId="0" fillId="0" borderId="0" xfId="0" applyAlignment="1"/>
    <xf numFmtId="0" fontId="18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3" borderId="13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3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wrapText="1"/>
    </xf>
    <xf numFmtId="0" fontId="0" fillId="33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8" fillId="33" borderId="0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8" fillId="33" borderId="13" xfId="0" applyFont="1" applyFill="1" applyBorder="1" applyAlignment="1">
      <alignment horizontal="center" vertical="top" wrapText="1"/>
    </xf>
    <xf numFmtId="0" fontId="18" fillId="33" borderId="0" xfId="0" applyFont="1" applyFill="1" applyAlignment="1">
      <alignment horizontal="center" vertical="top" wrapText="1"/>
    </xf>
    <xf numFmtId="0" fontId="18" fillId="33" borderId="17" xfId="0" applyFont="1" applyFill="1" applyBorder="1" applyAlignment="1">
      <alignment horizontal="center" vertical="top" wrapText="1"/>
    </xf>
    <xf numFmtId="0" fontId="0" fillId="33" borderId="0" xfId="0" applyFill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6" fillId="33" borderId="26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/>
    <xf numFmtId="0" fontId="18" fillId="0" borderId="0" xfId="0" applyFont="1" applyBorder="1" applyAlignment="1">
      <alignment horizontal="center"/>
    </xf>
    <xf numFmtId="0" fontId="0" fillId="33" borderId="19" xfId="0" applyFont="1" applyFill="1" applyBorder="1" applyAlignment="1">
      <alignment horizontal="center" vertical="center"/>
    </xf>
    <xf numFmtId="0" fontId="0" fillId="33" borderId="20" xfId="0" applyFont="1" applyFill="1" applyBorder="1" applyAlignment="1">
      <alignment horizontal="center" vertical="center"/>
    </xf>
    <xf numFmtId="0" fontId="0" fillId="33" borderId="21" xfId="0" applyFont="1" applyFill="1" applyBorder="1" applyAlignment="1">
      <alignment horizontal="center" vertical="center"/>
    </xf>
    <xf numFmtId="0" fontId="0" fillId="33" borderId="22" xfId="0" applyFont="1" applyFill="1" applyBorder="1" applyAlignment="1">
      <alignment horizontal="center" vertical="center"/>
    </xf>
    <xf numFmtId="0" fontId="0" fillId="33" borderId="0" xfId="0" applyFont="1" applyFill="1" applyBorder="1" applyAlignment="1">
      <alignment horizontal="center" vertical="center"/>
    </xf>
    <xf numFmtId="0" fontId="0" fillId="33" borderId="23" xfId="0" applyFont="1" applyFill="1" applyBorder="1" applyAlignment="1">
      <alignment horizontal="center" vertical="center"/>
    </xf>
    <xf numFmtId="0" fontId="0" fillId="33" borderId="24" xfId="0" applyFont="1" applyFill="1" applyBorder="1" applyAlignment="1">
      <alignment horizontal="center" vertical="center"/>
    </xf>
    <xf numFmtId="0" fontId="0" fillId="33" borderId="18" xfId="0" applyFont="1" applyFill="1" applyBorder="1" applyAlignment="1">
      <alignment horizontal="center" vertical="center"/>
    </xf>
    <xf numFmtId="0" fontId="0" fillId="33" borderId="25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/>
    </xf>
    <xf numFmtId="0" fontId="0" fillId="33" borderId="27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'Calibration Vectors'!$AA$8</c:f>
              <c:strCache>
                <c:ptCount val="1"/>
                <c:pt idx="0">
                  <c:v>Center</c:v>
                </c:pt>
              </c:strCache>
            </c:strRef>
          </c:tx>
          <c:marker>
            <c:symbol val="none"/>
          </c:marker>
          <c:xVal>
            <c:numRef>
              <c:f>'Calibration Vectors'!$Y$9:$Y$81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'Calibration Vectors'!$AA$9:$AA$81</c:f>
              <c:numCache>
                <c:formatCode>General</c:formatCode>
                <c:ptCount val="73"/>
                <c:pt idx="0">
                  <c:v>-0.20556501208431502</c:v>
                </c:pt>
                <c:pt idx="1">
                  <c:v>-0.22335718786570591</c:v>
                </c:pt>
                <c:pt idx="2">
                  <c:v>-0.23944948058068133</c:v>
                </c:pt>
                <c:pt idx="3">
                  <c:v>-0.25371941816488841</c:v>
                </c:pt>
                <c:pt idx="4">
                  <c:v>-0.26605839777688728</c:v>
                </c:pt>
                <c:pt idx="5">
                  <c:v>-0.27637251233135113</c:v>
                </c:pt>
                <c:pt idx="6">
                  <c:v>-0.28458326518868787</c:v>
                </c:pt>
                <c:pt idx="7">
                  <c:v>-0.29062816756186499</c:v>
                </c:pt>
                <c:pt idx="8">
                  <c:v>-0.29446121409381076</c:v>
                </c:pt>
                <c:pt idx="9">
                  <c:v>-0.29605323298596037</c:v>
                </c:pt>
                <c:pt idx="10">
                  <c:v>-0.29539210801325722</c:v>
                </c:pt>
                <c:pt idx="11">
                  <c:v>-0.2924828707359417</c:v>
                </c:pt>
                <c:pt idx="12">
                  <c:v>-0.28734766220633978</c:v>
                </c:pt>
                <c:pt idx="13">
                  <c:v>-0.28002556446208537</c:v>
                </c:pt>
                <c:pt idx="14">
                  <c:v>-0.27057230308821573</c:v>
                </c:pt>
                <c:pt idx="15">
                  <c:v>-0.2590598231118213</c:v>
                </c:pt>
                <c:pt idx="16">
                  <c:v>-0.24557574145694788</c:v>
                </c:pt>
                <c:pt idx="17">
                  <c:v>-0.23022268012690023</c:v>
                </c:pt>
                <c:pt idx="18">
                  <c:v>-0.21311748518883189</c:v>
                </c:pt>
                <c:pt idx="19">
                  <c:v>-0.19439033750462062</c:v>
                </c:pt>
                <c:pt idx="20">
                  <c:v>-0.17418376197590424</c:v>
                </c:pt>
                <c:pt idx="21">
                  <c:v>-0.15265154284352017</c:v>
                </c:pt>
                <c:pt idx="22">
                  <c:v>-0.12995755329657521</c:v>
                </c:pt>
                <c:pt idx="23">
                  <c:v>-0.10627450829852722</c:v>
                </c:pt>
                <c:pt idx="24">
                  <c:v>-8.1782650122024819E-2</c:v>
                </c:pt>
                <c:pt idx="25">
                  <c:v>-5.6668376596379411E-2</c:v>
                </c:pt>
                <c:pt idx="26">
                  <c:v>-3.1122822507534342E-2</c:v>
                </c:pt>
                <c:pt idx="27">
                  <c:v>-5.3404049469329418E-3</c:v>
                </c:pt>
                <c:pt idx="28">
                  <c:v>2.0482656319939313E-2</c:v>
                </c:pt>
                <c:pt idx="29">
                  <c:v>4.6149832204450972E-2</c:v>
                </c:pt>
                <c:pt idx="30">
                  <c:v>7.1465779999855997E-2</c:v>
                </c:pt>
                <c:pt idx="31">
                  <c:v>9.6237830057244331E-2</c:v>
                </c:pt>
                <c:pt idx="32">
                  <c:v>0.12027745211790651</c:v>
                </c:pt>
                <c:pt idx="33">
                  <c:v>0.14340169014244014</c:v>
                </c:pt>
                <c:pt idx="34">
                  <c:v>0.165434554716682</c:v>
                </c:pt>
                <c:pt idx="35">
                  <c:v>0.18620836243741454</c:v>
                </c:pt>
                <c:pt idx="36">
                  <c:v>0.20556501208431499</c:v>
                </c:pt>
                <c:pt idx="37">
                  <c:v>0.22335718786570588</c:v>
                </c:pt>
                <c:pt idx="38">
                  <c:v>0.23944948058068138</c:v>
                </c:pt>
                <c:pt idx="39">
                  <c:v>0.25371941816488841</c:v>
                </c:pt>
                <c:pt idx="40">
                  <c:v>0.26605839777688728</c:v>
                </c:pt>
                <c:pt idx="41">
                  <c:v>0.27637251233135113</c:v>
                </c:pt>
                <c:pt idx="42">
                  <c:v>0.28458326518868787</c:v>
                </c:pt>
                <c:pt idx="43">
                  <c:v>0.29062816756186499</c:v>
                </c:pt>
                <c:pt idx="44">
                  <c:v>0.29446121409381076</c:v>
                </c:pt>
                <c:pt idx="45">
                  <c:v>0.29605323298596042</c:v>
                </c:pt>
                <c:pt idx="46">
                  <c:v>0.29539210801325722</c:v>
                </c:pt>
                <c:pt idx="47">
                  <c:v>0.2924828707359417</c:v>
                </c:pt>
                <c:pt idx="48">
                  <c:v>0.28734766220633978</c:v>
                </c:pt>
                <c:pt idx="49">
                  <c:v>0.28002556446208532</c:v>
                </c:pt>
                <c:pt idx="50">
                  <c:v>0.27057230308821567</c:v>
                </c:pt>
                <c:pt idx="51">
                  <c:v>0.25905982311182124</c:v>
                </c:pt>
                <c:pt idx="52">
                  <c:v>0.24557574145694788</c:v>
                </c:pt>
                <c:pt idx="53">
                  <c:v>0.23022268012690025</c:v>
                </c:pt>
                <c:pt idx="54">
                  <c:v>0.21311748518883192</c:v>
                </c:pt>
                <c:pt idx="55">
                  <c:v>0.1943903375046207</c:v>
                </c:pt>
                <c:pt idx="56">
                  <c:v>0.17418376197590435</c:v>
                </c:pt>
                <c:pt idx="57">
                  <c:v>0.15265154284352028</c:v>
                </c:pt>
                <c:pt idx="58">
                  <c:v>0.12995755329657516</c:v>
                </c:pt>
                <c:pt idx="59">
                  <c:v>0.10627450829852714</c:v>
                </c:pt>
                <c:pt idx="60">
                  <c:v>8.1782650122024722E-2</c:v>
                </c:pt>
                <c:pt idx="61">
                  <c:v>5.6668376596379466E-2</c:v>
                </c:pt>
                <c:pt idx="62">
                  <c:v>3.1122822507534398E-2</c:v>
                </c:pt>
                <c:pt idx="63">
                  <c:v>5.3404049469329418E-3</c:v>
                </c:pt>
                <c:pt idx="64">
                  <c:v>-2.0482656319939285E-2</c:v>
                </c:pt>
                <c:pt idx="65">
                  <c:v>-4.6149832204450764E-2</c:v>
                </c:pt>
                <c:pt idx="66">
                  <c:v>-7.146577999985583E-2</c:v>
                </c:pt>
                <c:pt idx="67">
                  <c:v>-9.6237830057244414E-2</c:v>
                </c:pt>
                <c:pt idx="68">
                  <c:v>-0.12027745211790659</c:v>
                </c:pt>
                <c:pt idx="69">
                  <c:v>-0.14340169014244025</c:v>
                </c:pt>
                <c:pt idx="70">
                  <c:v>-0.16543455471668198</c:v>
                </c:pt>
                <c:pt idx="71">
                  <c:v>-0.18620836243741451</c:v>
                </c:pt>
                <c:pt idx="72">
                  <c:v>-0.20556501208431496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'Calibration Vectors'!$AB$8</c:f>
              <c:strCache>
                <c:ptCount val="1"/>
                <c:pt idx="0">
                  <c:v>Left</c:v>
                </c:pt>
              </c:strCache>
            </c:strRef>
          </c:tx>
          <c:marker>
            <c:symbol val="none"/>
          </c:marker>
          <c:xVal>
            <c:numRef>
              <c:f>'Calibration Vectors'!$Y$9:$Y$81</c:f>
              <c:numCache>
                <c:formatCode>General</c:formatCode>
                <c:ptCount val="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</c:numCache>
            </c:numRef>
          </c:xVal>
          <c:yVal>
            <c:numRef>
              <c:f>'Calibration Vectors'!$AB$9:$AB$81</c:f>
              <c:numCache>
                <c:formatCode>General</c:formatCode>
                <c:ptCount val="73"/>
                <c:pt idx="0">
                  <c:v>-0.1256301135513678</c:v>
                </c:pt>
                <c:pt idx="1">
                  <c:v>-0.10601350121898111</c:v>
                </c:pt>
                <c:pt idx="2">
                  <c:v>-8.5590062129615757E-2</c:v>
                </c:pt>
                <c:pt idx="3">
                  <c:v>-6.4515230986751521E-2</c:v>
                </c:pt>
                <c:pt idx="4">
                  <c:v>-4.2949399980716563E-2</c:v>
                </c:pt>
                <c:pt idx="5">
                  <c:v>-2.1056698107271565E-2</c:v>
                </c:pt>
                <c:pt idx="6">
                  <c:v>9.962579531516691E-4</c:v>
                </c:pt>
                <c:pt idx="7">
                  <c:v>2.304163188899444E-2</c:v>
                </c:pt>
                <c:pt idx="8">
                  <c:v>4.4911645093244232E-2</c:v>
                </c:pt>
                <c:pt idx="9">
                  <c:v>6.6439853559941683E-2</c:v>
                </c:pt>
                <c:pt idx="10">
                  <c:v>8.7462414623567575E-2</c:v>
                </c:pt>
                <c:pt idx="11">
                  <c:v>0.10781933390065822</c:v>
                </c:pt>
                <c:pt idx="12">
                  <c:v>0.12735568294367106</c:v>
                </c:pt>
                <c:pt idx="13">
                  <c:v>0.14592277834001877</c:v>
                </c:pt>
                <c:pt idx="14">
                  <c:v>0.16337931328261623</c:v>
                </c:pt>
                <c:pt idx="15">
                  <c:v>0.17959243300000649</c:v>
                </c:pt>
                <c:pt idx="16">
                  <c:v>0.19443874586139073</c:v>
                </c:pt>
                <c:pt idx="17">
                  <c:v>0.20780526246144509</c:v>
                </c:pt>
                <c:pt idx="18">
                  <c:v>0.21959025553791972</c:v>
                </c:pt>
                <c:pt idx="19">
                  <c:v>0.2297040341775293</c:v>
                </c:pt>
                <c:pt idx="20">
                  <c:v>0.23806962641795984</c:v>
                </c:pt>
                <c:pt idx="21">
                  <c:v>0.24462336505097904</c:v>
                </c:pt>
                <c:pt idx="22">
                  <c:v>0.24931537216833397</c:v>
                </c:pt>
                <c:pt idx="23">
                  <c:v>0.25210993876275023</c:v>
                </c:pt>
                <c:pt idx="24">
                  <c:v>0.25298579649503888</c:v>
                </c:pt>
                <c:pt idx="25">
                  <c:v>0.25193627955899983</c:v>
                </c:pt>
                <c:pt idx="26">
                  <c:v>0.24896937541223202</c:v>
                </c:pt>
                <c:pt idx="27">
                  <c:v>0.24410766398675801</c:v>
                </c:pt>
                <c:pt idx="28">
                  <c:v>0.23738814584210732</c:v>
                </c:pt>
                <c:pt idx="29">
                  <c:v>0.22886196056871666</c:v>
                </c:pt>
                <c:pt idx="30">
                  <c:v>0.21859399758476802</c:v>
                </c:pt>
                <c:pt idx="31">
                  <c:v>0.20666240228853483</c:v>
                </c:pt>
                <c:pt idx="32">
                  <c:v>0.19315798132471562</c:v>
                </c:pt>
                <c:pt idx="33">
                  <c:v>0.17818351149103737</c:v>
                </c:pt>
                <c:pt idx="34">
                  <c:v>0.16185295754476636</c:v>
                </c:pt>
                <c:pt idx="35">
                  <c:v>0.14429060486209203</c:v>
                </c:pt>
                <c:pt idx="36">
                  <c:v>0.12563011355136783</c:v>
                </c:pt>
                <c:pt idx="37">
                  <c:v>0.10601350121898116</c:v>
                </c:pt>
                <c:pt idx="38">
                  <c:v>8.5590062129615729E-2</c:v>
                </c:pt>
                <c:pt idx="39">
                  <c:v>6.4515230986751507E-2</c:v>
                </c:pt>
                <c:pt idx="40">
                  <c:v>4.2949399980716577E-2</c:v>
                </c:pt>
                <c:pt idx="41">
                  <c:v>2.1056698107271621E-2</c:v>
                </c:pt>
                <c:pt idx="42">
                  <c:v>-9.9625795315172461E-4</c:v>
                </c:pt>
                <c:pt idx="43">
                  <c:v>-2.3041631888994468E-2</c:v>
                </c:pt>
                <c:pt idx="44">
                  <c:v>-4.4911645093244232E-2</c:v>
                </c:pt>
                <c:pt idx="45">
                  <c:v>-6.643985355994167E-2</c:v>
                </c:pt>
                <c:pt idx="46">
                  <c:v>-8.7462414623567533E-2</c:v>
                </c:pt>
                <c:pt idx="47">
                  <c:v>-0.10781933390065816</c:v>
                </c:pt>
                <c:pt idx="48">
                  <c:v>-0.127355682943671</c:v>
                </c:pt>
                <c:pt idx="49">
                  <c:v>-0.14592277834001879</c:v>
                </c:pt>
                <c:pt idx="50">
                  <c:v>-0.16337931328261629</c:v>
                </c:pt>
                <c:pt idx="51">
                  <c:v>-0.17959243300000652</c:v>
                </c:pt>
                <c:pt idx="52">
                  <c:v>-0.19443874586139073</c:v>
                </c:pt>
                <c:pt idx="53">
                  <c:v>-0.20780526246144507</c:v>
                </c:pt>
                <c:pt idx="54">
                  <c:v>-0.21959025553791969</c:v>
                </c:pt>
                <c:pt idx="55">
                  <c:v>-0.22970403417752924</c:v>
                </c:pt>
                <c:pt idx="56">
                  <c:v>-0.23806962641795981</c:v>
                </c:pt>
                <c:pt idx="57">
                  <c:v>-0.24462336505097901</c:v>
                </c:pt>
                <c:pt idx="58">
                  <c:v>-0.24931537216833399</c:v>
                </c:pt>
                <c:pt idx="59">
                  <c:v>-0.25210993876275029</c:v>
                </c:pt>
                <c:pt idx="60">
                  <c:v>-0.25298579649503888</c:v>
                </c:pt>
                <c:pt idx="61">
                  <c:v>-0.25193627955899983</c:v>
                </c:pt>
                <c:pt idx="62">
                  <c:v>-0.24896937541223202</c:v>
                </c:pt>
                <c:pt idx="63">
                  <c:v>-0.24410766398675804</c:v>
                </c:pt>
                <c:pt idx="64">
                  <c:v>-0.23738814584210732</c:v>
                </c:pt>
                <c:pt idx="65">
                  <c:v>-0.22886196056871672</c:v>
                </c:pt>
                <c:pt idx="66">
                  <c:v>-0.21859399758476811</c:v>
                </c:pt>
                <c:pt idx="67">
                  <c:v>-0.20666240228853477</c:v>
                </c:pt>
                <c:pt idx="68">
                  <c:v>-0.19315798132471557</c:v>
                </c:pt>
                <c:pt idx="69">
                  <c:v>-0.17818351149103731</c:v>
                </c:pt>
                <c:pt idx="70">
                  <c:v>-0.16185295754476642</c:v>
                </c:pt>
                <c:pt idx="71">
                  <c:v>-0.14429060486209205</c:v>
                </c:pt>
                <c:pt idx="72">
                  <c:v>-0.12563011355136786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63904"/>
        <c:axId val="51905664"/>
      </c:scatterChart>
      <c:valAx>
        <c:axId val="51563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905664"/>
        <c:crosses val="autoZero"/>
        <c:crossBetween val="midCat"/>
      </c:valAx>
      <c:valAx>
        <c:axId val="51905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5639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'Balance - Data '!$G:$G</c:f>
              <c:numCache>
                <c:formatCode>General</c:formatCode>
                <c:ptCount val="1048576"/>
                <c:pt idx="0">
                  <c:v>129.81</c:v>
                </c:pt>
                <c:pt idx="1">
                  <c:v>136.97</c:v>
                </c:pt>
                <c:pt idx="2">
                  <c:v>144</c:v>
                </c:pt>
                <c:pt idx="3">
                  <c:v>151.06</c:v>
                </c:pt>
                <c:pt idx="4">
                  <c:v>158.13</c:v>
                </c:pt>
                <c:pt idx="5">
                  <c:v>165.16</c:v>
                </c:pt>
                <c:pt idx="6">
                  <c:v>172.16</c:v>
                </c:pt>
                <c:pt idx="7">
                  <c:v>179.19</c:v>
                </c:pt>
                <c:pt idx="8">
                  <c:v>186.28</c:v>
                </c:pt>
                <c:pt idx="9">
                  <c:v>193.31</c:v>
                </c:pt>
                <c:pt idx="10">
                  <c:v>200.38</c:v>
                </c:pt>
                <c:pt idx="11">
                  <c:v>207.5</c:v>
                </c:pt>
                <c:pt idx="12">
                  <c:v>214.5</c:v>
                </c:pt>
                <c:pt idx="13">
                  <c:v>221.5</c:v>
                </c:pt>
                <c:pt idx="14">
                  <c:v>228.56</c:v>
                </c:pt>
                <c:pt idx="15">
                  <c:v>235.56</c:v>
                </c:pt>
                <c:pt idx="16">
                  <c:v>242.63</c:v>
                </c:pt>
                <c:pt idx="17">
                  <c:v>249.72</c:v>
                </c:pt>
                <c:pt idx="18">
                  <c:v>256.81</c:v>
                </c:pt>
                <c:pt idx="19">
                  <c:v>263.83999999999997</c:v>
                </c:pt>
                <c:pt idx="20">
                  <c:v>270.88</c:v>
                </c:pt>
                <c:pt idx="21">
                  <c:v>277.94</c:v>
                </c:pt>
                <c:pt idx="22">
                  <c:v>285.02999999999997</c:v>
                </c:pt>
                <c:pt idx="23">
                  <c:v>292.08999999999997</c:v>
                </c:pt>
                <c:pt idx="24">
                  <c:v>299.22000000000003</c:v>
                </c:pt>
                <c:pt idx="25">
                  <c:v>306.25</c:v>
                </c:pt>
                <c:pt idx="26">
                  <c:v>313.27999999999997</c:v>
                </c:pt>
                <c:pt idx="27">
                  <c:v>320.38</c:v>
                </c:pt>
                <c:pt idx="28">
                  <c:v>327.5</c:v>
                </c:pt>
                <c:pt idx="29">
                  <c:v>334.59</c:v>
                </c:pt>
                <c:pt idx="30">
                  <c:v>341.69</c:v>
                </c:pt>
                <c:pt idx="31">
                  <c:v>348.81</c:v>
                </c:pt>
                <c:pt idx="32">
                  <c:v>355.84</c:v>
                </c:pt>
                <c:pt idx="33">
                  <c:v>2.91</c:v>
                </c:pt>
                <c:pt idx="34">
                  <c:v>9.94</c:v>
                </c:pt>
                <c:pt idx="35">
                  <c:v>16.97</c:v>
                </c:pt>
                <c:pt idx="36">
                  <c:v>24.03</c:v>
                </c:pt>
                <c:pt idx="37">
                  <c:v>31.09</c:v>
                </c:pt>
                <c:pt idx="38">
                  <c:v>38.130000000000003</c:v>
                </c:pt>
                <c:pt idx="39">
                  <c:v>45.19</c:v>
                </c:pt>
                <c:pt idx="40">
                  <c:v>52.25</c:v>
                </c:pt>
                <c:pt idx="41">
                  <c:v>59.34</c:v>
                </c:pt>
                <c:pt idx="42">
                  <c:v>66.44</c:v>
                </c:pt>
                <c:pt idx="43">
                  <c:v>73.53</c:v>
                </c:pt>
                <c:pt idx="44">
                  <c:v>80.59</c:v>
                </c:pt>
                <c:pt idx="45">
                  <c:v>87.66</c:v>
                </c:pt>
                <c:pt idx="46">
                  <c:v>94.66</c:v>
                </c:pt>
                <c:pt idx="47">
                  <c:v>101.66</c:v>
                </c:pt>
                <c:pt idx="48">
                  <c:v>108.69</c:v>
                </c:pt>
                <c:pt idx="49">
                  <c:v>115.72</c:v>
                </c:pt>
                <c:pt idx="50">
                  <c:v>122.75</c:v>
                </c:pt>
                <c:pt idx="51">
                  <c:v>129.78</c:v>
                </c:pt>
                <c:pt idx="52">
                  <c:v>136.81</c:v>
                </c:pt>
                <c:pt idx="53">
                  <c:v>143.81</c:v>
                </c:pt>
                <c:pt idx="54">
                  <c:v>150.88</c:v>
                </c:pt>
                <c:pt idx="55">
                  <c:v>157.94</c:v>
                </c:pt>
                <c:pt idx="56">
                  <c:v>165</c:v>
                </c:pt>
                <c:pt idx="57">
                  <c:v>172.06</c:v>
                </c:pt>
                <c:pt idx="58">
                  <c:v>179.16</c:v>
                </c:pt>
                <c:pt idx="59">
                  <c:v>186.19</c:v>
                </c:pt>
                <c:pt idx="60">
                  <c:v>193.28</c:v>
                </c:pt>
                <c:pt idx="61">
                  <c:v>200.38</c:v>
                </c:pt>
                <c:pt idx="62">
                  <c:v>207.44</c:v>
                </c:pt>
                <c:pt idx="63">
                  <c:v>214.5</c:v>
                </c:pt>
                <c:pt idx="64">
                  <c:v>221.56</c:v>
                </c:pt>
                <c:pt idx="65">
                  <c:v>228.59</c:v>
                </c:pt>
                <c:pt idx="66">
                  <c:v>235.69</c:v>
                </c:pt>
                <c:pt idx="67">
                  <c:v>242.78</c:v>
                </c:pt>
                <c:pt idx="68">
                  <c:v>249.84</c:v>
                </c:pt>
                <c:pt idx="69">
                  <c:v>256.97000000000003</c:v>
                </c:pt>
                <c:pt idx="70">
                  <c:v>264.06</c:v>
                </c:pt>
                <c:pt idx="71">
                  <c:v>271.13</c:v>
                </c:pt>
                <c:pt idx="72">
                  <c:v>278.19</c:v>
                </c:pt>
                <c:pt idx="73">
                  <c:v>285.31</c:v>
                </c:pt>
                <c:pt idx="74">
                  <c:v>292.41000000000003</c:v>
                </c:pt>
                <c:pt idx="75">
                  <c:v>299.52999999999997</c:v>
                </c:pt>
                <c:pt idx="76">
                  <c:v>306.66000000000003</c:v>
                </c:pt>
                <c:pt idx="77">
                  <c:v>313.75</c:v>
                </c:pt>
                <c:pt idx="78">
                  <c:v>320.83999999999997</c:v>
                </c:pt>
                <c:pt idx="79">
                  <c:v>327.97</c:v>
                </c:pt>
                <c:pt idx="80">
                  <c:v>335.03</c:v>
                </c:pt>
                <c:pt idx="81">
                  <c:v>342.19</c:v>
                </c:pt>
                <c:pt idx="82">
                  <c:v>349.31</c:v>
                </c:pt>
                <c:pt idx="83">
                  <c:v>356.41</c:v>
                </c:pt>
                <c:pt idx="84">
                  <c:v>3.53</c:v>
                </c:pt>
                <c:pt idx="85">
                  <c:v>10.63</c:v>
                </c:pt>
                <c:pt idx="86">
                  <c:v>17.66</c:v>
                </c:pt>
                <c:pt idx="87">
                  <c:v>24.75</c:v>
                </c:pt>
                <c:pt idx="88">
                  <c:v>31.88</c:v>
                </c:pt>
                <c:pt idx="89">
                  <c:v>38.909999999999997</c:v>
                </c:pt>
                <c:pt idx="90">
                  <c:v>46</c:v>
                </c:pt>
                <c:pt idx="91">
                  <c:v>53.13</c:v>
                </c:pt>
                <c:pt idx="92">
                  <c:v>60.16</c:v>
                </c:pt>
                <c:pt idx="93">
                  <c:v>67.25</c:v>
                </c:pt>
                <c:pt idx="94">
                  <c:v>74.41</c:v>
                </c:pt>
                <c:pt idx="95">
                  <c:v>81.47</c:v>
                </c:pt>
                <c:pt idx="96">
                  <c:v>88.56</c:v>
                </c:pt>
                <c:pt idx="97">
                  <c:v>95.66</c:v>
                </c:pt>
                <c:pt idx="98">
                  <c:v>102.72</c:v>
                </c:pt>
                <c:pt idx="99">
                  <c:v>109.81</c:v>
                </c:pt>
                <c:pt idx="100">
                  <c:v>116.91</c:v>
                </c:pt>
                <c:pt idx="101">
                  <c:v>123.97</c:v>
                </c:pt>
                <c:pt idx="102">
                  <c:v>131.03</c:v>
                </c:pt>
                <c:pt idx="103">
                  <c:v>138.09</c:v>
                </c:pt>
                <c:pt idx="104">
                  <c:v>145.16</c:v>
                </c:pt>
                <c:pt idx="105">
                  <c:v>152.28</c:v>
                </c:pt>
                <c:pt idx="106">
                  <c:v>159.44</c:v>
                </c:pt>
                <c:pt idx="107">
                  <c:v>166.5</c:v>
                </c:pt>
                <c:pt idx="108">
                  <c:v>173.63</c:v>
                </c:pt>
                <c:pt idx="109">
                  <c:v>180.75</c:v>
                </c:pt>
                <c:pt idx="110">
                  <c:v>187.81</c:v>
                </c:pt>
                <c:pt idx="111">
                  <c:v>194.88</c:v>
                </c:pt>
                <c:pt idx="112">
                  <c:v>201.97</c:v>
                </c:pt>
                <c:pt idx="113">
                  <c:v>209.06</c:v>
                </c:pt>
                <c:pt idx="114">
                  <c:v>216.19</c:v>
                </c:pt>
                <c:pt idx="115">
                  <c:v>223.31</c:v>
                </c:pt>
                <c:pt idx="116">
                  <c:v>230.41</c:v>
                </c:pt>
                <c:pt idx="117">
                  <c:v>237.56</c:v>
                </c:pt>
                <c:pt idx="118">
                  <c:v>244.72</c:v>
                </c:pt>
                <c:pt idx="119">
                  <c:v>251.84</c:v>
                </c:pt>
                <c:pt idx="120">
                  <c:v>259.06</c:v>
                </c:pt>
                <c:pt idx="121">
                  <c:v>266.27999999999997</c:v>
                </c:pt>
                <c:pt idx="122">
                  <c:v>273.44</c:v>
                </c:pt>
                <c:pt idx="123">
                  <c:v>280.66000000000003</c:v>
                </c:pt>
                <c:pt idx="124">
                  <c:v>287.88</c:v>
                </c:pt>
                <c:pt idx="125">
                  <c:v>295</c:v>
                </c:pt>
                <c:pt idx="126">
                  <c:v>302.16000000000003</c:v>
                </c:pt>
                <c:pt idx="127">
                  <c:v>309.31</c:v>
                </c:pt>
                <c:pt idx="128">
                  <c:v>316.41000000000003</c:v>
                </c:pt>
                <c:pt idx="129">
                  <c:v>323.52999999999997</c:v>
                </c:pt>
                <c:pt idx="130">
                  <c:v>330.69</c:v>
                </c:pt>
                <c:pt idx="131">
                  <c:v>337.84</c:v>
                </c:pt>
                <c:pt idx="132">
                  <c:v>344.94</c:v>
                </c:pt>
                <c:pt idx="133">
                  <c:v>352.09</c:v>
                </c:pt>
                <c:pt idx="134">
                  <c:v>359.25</c:v>
                </c:pt>
                <c:pt idx="135">
                  <c:v>6.34</c:v>
                </c:pt>
                <c:pt idx="136">
                  <c:v>13.47</c:v>
                </c:pt>
                <c:pt idx="137">
                  <c:v>20.66</c:v>
                </c:pt>
                <c:pt idx="138">
                  <c:v>27.81</c:v>
                </c:pt>
                <c:pt idx="139">
                  <c:v>34.97</c:v>
                </c:pt>
                <c:pt idx="140">
                  <c:v>42.16</c:v>
                </c:pt>
                <c:pt idx="141">
                  <c:v>49.28</c:v>
                </c:pt>
                <c:pt idx="142">
                  <c:v>56.41</c:v>
                </c:pt>
                <c:pt idx="143">
                  <c:v>63.5</c:v>
                </c:pt>
                <c:pt idx="144">
                  <c:v>70.69</c:v>
                </c:pt>
                <c:pt idx="145">
                  <c:v>77.78</c:v>
                </c:pt>
                <c:pt idx="146">
                  <c:v>84.94</c:v>
                </c:pt>
                <c:pt idx="147">
                  <c:v>92.13</c:v>
                </c:pt>
                <c:pt idx="148">
                  <c:v>99.28</c:v>
                </c:pt>
                <c:pt idx="149">
                  <c:v>106.44</c:v>
                </c:pt>
                <c:pt idx="150">
                  <c:v>113.59</c:v>
                </c:pt>
                <c:pt idx="151">
                  <c:v>120.78</c:v>
                </c:pt>
                <c:pt idx="152">
                  <c:v>127.88</c:v>
                </c:pt>
                <c:pt idx="153">
                  <c:v>135.03</c:v>
                </c:pt>
                <c:pt idx="154">
                  <c:v>142.22</c:v>
                </c:pt>
                <c:pt idx="155">
                  <c:v>149.31</c:v>
                </c:pt>
                <c:pt idx="156">
                  <c:v>156.44</c:v>
                </c:pt>
                <c:pt idx="157">
                  <c:v>163.59</c:v>
                </c:pt>
                <c:pt idx="158">
                  <c:v>170.69</c:v>
                </c:pt>
                <c:pt idx="159">
                  <c:v>177.81</c:v>
                </c:pt>
                <c:pt idx="160">
                  <c:v>185</c:v>
                </c:pt>
                <c:pt idx="161">
                  <c:v>192.06</c:v>
                </c:pt>
                <c:pt idx="162">
                  <c:v>199.19</c:v>
                </c:pt>
                <c:pt idx="163">
                  <c:v>206.31</c:v>
                </c:pt>
                <c:pt idx="164">
                  <c:v>213.44</c:v>
                </c:pt>
                <c:pt idx="165">
                  <c:v>220.53</c:v>
                </c:pt>
                <c:pt idx="166">
                  <c:v>227.59</c:v>
                </c:pt>
                <c:pt idx="167">
                  <c:v>234.72</c:v>
                </c:pt>
                <c:pt idx="168">
                  <c:v>241.81</c:v>
                </c:pt>
                <c:pt idx="169">
                  <c:v>248.97</c:v>
                </c:pt>
                <c:pt idx="170">
                  <c:v>256.16000000000003</c:v>
                </c:pt>
                <c:pt idx="171">
                  <c:v>263.33999999999997</c:v>
                </c:pt>
                <c:pt idx="172">
                  <c:v>270.52999999999997</c:v>
                </c:pt>
                <c:pt idx="173">
                  <c:v>277.72000000000003</c:v>
                </c:pt>
                <c:pt idx="174">
                  <c:v>284.91000000000003</c:v>
                </c:pt>
                <c:pt idx="175">
                  <c:v>292.06</c:v>
                </c:pt>
                <c:pt idx="176">
                  <c:v>299.22000000000003</c:v>
                </c:pt>
                <c:pt idx="177">
                  <c:v>306.41000000000003</c:v>
                </c:pt>
                <c:pt idx="178">
                  <c:v>313.52999999999997</c:v>
                </c:pt>
                <c:pt idx="179">
                  <c:v>320.69</c:v>
                </c:pt>
                <c:pt idx="180">
                  <c:v>327.88</c:v>
                </c:pt>
                <c:pt idx="181">
                  <c:v>335.06</c:v>
                </c:pt>
                <c:pt idx="182">
                  <c:v>342.22</c:v>
                </c:pt>
                <c:pt idx="183">
                  <c:v>349.44</c:v>
                </c:pt>
                <c:pt idx="184">
                  <c:v>356.69</c:v>
                </c:pt>
                <c:pt idx="185">
                  <c:v>3.88</c:v>
                </c:pt>
                <c:pt idx="186">
                  <c:v>11.09</c:v>
                </c:pt>
                <c:pt idx="187">
                  <c:v>18.34</c:v>
                </c:pt>
                <c:pt idx="188">
                  <c:v>25.53</c:v>
                </c:pt>
                <c:pt idx="189">
                  <c:v>32.78</c:v>
                </c:pt>
                <c:pt idx="190">
                  <c:v>39.97</c:v>
                </c:pt>
                <c:pt idx="191">
                  <c:v>47.13</c:v>
                </c:pt>
                <c:pt idx="192">
                  <c:v>54.31</c:v>
                </c:pt>
                <c:pt idx="193">
                  <c:v>61.5</c:v>
                </c:pt>
                <c:pt idx="194">
                  <c:v>68.59</c:v>
                </c:pt>
                <c:pt idx="195">
                  <c:v>75.72</c:v>
                </c:pt>
                <c:pt idx="196">
                  <c:v>82.91</c:v>
                </c:pt>
                <c:pt idx="197">
                  <c:v>89.97</c:v>
                </c:pt>
                <c:pt idx="198">
                  <c:v>97.09</c:v>
                </c:pt>
                <c:pt idx="199">
                  <c:v>104.25</c:v>
                </c:pt>
                <c:pt idx="200">
                  <c:v>111.34</c:v>
                </c:pt>
                <c:pt idx="201">
                  <c:v>118.5</c:v>
                </c:pt>
                <c:pt idx="202">
                  <c:v>125.75</c:v>
                </c:pt>
                <c:pt idx="203">
                  <c:v>132.91</c:v>
                </c:pt>
                <c:pt idx="204">
                  <c:v>140.13</c:v>
                </c:pt>
                <c:pt idx="205">
                  <c:v>147.34</c:v>
                </c:pt>
                <c:pt idx="206">
                  <c:v>154.47</c:v>
                </c:pt>
                <c:pt idx="207">
                  <c:v>161.63</c:v>
                </c:pt>
                <c:pt idx="208">
                  <c:v>168.84</c:v>
                </c:pt>
                <c:pt idx="209">
                  <c:v>176.06</c:v>
                </c:pt>
                <c:pt idx="210">
                  <c:v>183.22</c:v>
                </c:pt>
                <c:pt idx="211">
                  <c:v>190.41</c:v>
                </c:pt>
                <c:pt idx="212">
                  <c:v>197.63</c:v>
                </c:pt>
                <c:pt idx="213">
                  <c:v>204.75</c:v>
                </c:pt>
                <c:pt idx="214">
                  <c:v>211.91</c:v>
                </c:pt>
                <c:pt idx="215">
                  <c:v>219.09</c:v>
                </c:pt>
                <c:pt idx="216">
                  <c:v>226.31</c:v>
                </c:pt>
                <c:pt idx="217">
                  <c:v>233.44</c:v>
                </c:pt>
                <c:pt idx="218">
                  <c:v>240.59</c:v>
                </c:pt>
                <c:pt idx="219">
                  <c:v>247.75</c:v>
                </c:pt>
                <c:pt idx="220">
                  <c:v>254.91</c:v>
                </c:pt>
                <c:pt idx="221">
                  <c:v>262.06</c:v>
                </c:pt>
                <c:pt idx="222">
                  <c:v>269.25</c:v>
                </c:pt>
                <c:pt idx="223">
                  <c:v>276.44</c:v>
                </c:pt>
                <c:pt idx="224">
                  <c:v>283.58999999999997</c:v>
                </c:pt>
                <c:pt idx="225">
                  <c:v>290.75</c:v>
                </c:pt>
                <c:pt idx="226">
                  <c:v>297.97000000000003</c:v>
                </c:pt>
                <c:pt idx="227">
                  <c:v>305.08999999999997</c:v>
                </c:pt>
                <c:pt idx="228">
                  <c:v>312.27999999999997</c:v>
                </c:pt>
                <c:pt idx="229">
                  <c:v>319.5</c:v>
                </c:pt>
                <c:pt idx="230">
                  <c:v>326.66000000000003</c:v>
                </c:pt>
                <c:pt idx="231">
                  <c:v>333.84</c:v>
                </c:pt>
                <c:pt idx="232">
                  <c:v>341.09</c:v>
                </c:pt>
                <c:pt idx="233">
                  <c:v>348.31</c:v>
                </c:pt>
                <c:pt idx="234">
                  <c:v>355.59</c:v>
                </c:pt>
                <c:pt idx="235">
                  <c:v>2.88</c:v>
                </c:pt>
                <c:pt idx="236">
                  <c:v>10.130000000000001</c:v>
                </c:pt>
                <c:pt idx="237">
                  <c:v>17.34</c:v>
                </c:pt>
                <c:pt idx="238">
                  <c:v>24.56</c:v>
                </c:pt>
                <c:pt idx="239">
                  <c:v>31.72</c:v>
                </c:pt>
                <c:pt idx="240">
                  <c:v>38.94</c:v>
                </c:pt>
                <c:pt idx="241">
                  <c:v>46.13</c:v>
                </c:pt>
                <c:pt idx="242">
                  <c:v>53.34</c:v>
                </c:pt>
                <c:pt idx="243">
                  <c:v>60.56</c:v>
                </c:pt>
                <c:pt idx="244">
                  <c:v>67.72</c:v>
                </c:pt>
                <c:pt idx="245">
                  <c:v>74.94</c:v>
                </c:pt>
                <c:pt idx="246">
                  <c:v>82.16</c:v>
                </c:pt>
                <c:pt idx="247">
                  <c:v>89.41</c:v>
                </c:pt>
                <c:pt idx="248">
                  <c:v>96.66</c:v>
                </c:pt>
                <c:pt idx="249">
                  <c:v>103.91</c:v>
                </c:pt>
                <c:pt idx="250">
                  <c:v>111.13</c:v>
                </c:pt>
                <c:pt idx="251">
                  <c:v>118.41</c:v>
                </c:pt>
                <c:pt idx="252">
                  <c:v>125.63</c:v>
                </c:pt>
                <c:pt idx="253">
                  <c:v>132.97</c:v>
                </c:pt>
                <c:pt idx="254">
                  <c:v>140.25</c:v>
                </c:pt>
                <c:pt idx="255">
                  <c:v>147.47</c:v>
                </c:pt>
                <c:pt idx="256">
                  <c:v>154.69</c:v>
                </c:pt>
                <c:pt idx="257">
                  <c:v>161.88</c:v>
                </c:pt>
                <c:pt idx="258">
                  <c:v>169</c:v>
                </c:pt>
                <c:pt idx="259">
                  <c:v>176.22</c:v>
                </c:pt>
                <c:pt idx="260">
                  <c:v>183.44</c:v>
                </c:pt>
                <c:pt idx="261">
                  <c:v>190.63</c:v>
                </c:pt>
                <c:pt idx="262">
                  <c:v>197.81</c:v>
                </c:pt>
                <c:pt idx="263">
                  <c:v>204.97</c:v>
                </c:pt>
                <c:pt idx="264">
                  <c:v>212.13</c:v>
                </c:pt>
                <c:pt idx="265">
                  <c:v>219.34</c:v>
                </c:pt>
                <c:pt idx="266">
                  <c:v>226.63</c:v>
                </c:pt>
                <c:pt idx="267">
                  <c:v>233.84</c:v>
                </c:pt>
                <c:pt idx="268">
                  <c:v>241.06</c:v>
                </c:pt>
                <c:pt idx="269">
                  <c:v>248.28</c:v>
                </c:pt>
                <c:pt idx="270">
                  <c:v>255.5</c:v>
                </c:pt>
                <c:pt idx="271">
                  <c:v>262.72000000000003</c:v>
                </c:pt>
                <c:pt idx="272">
                  <c:v>270</c:v>
                </c:pt>
                <c:pt idx="273">
                  <c:v>277.25</c:v>
                </c:pt>
                <c:pt idx="274">
                  <c:v>284.52999999999997</c:v>
                </c:pt>
                <c:pt idx="275">
                  <c:v>291.77999999999997</c:v>
                </c:pt>
                <c:pt idx="276">
                  <c:v>299.02999999999997</c:v>
                </c:pt>
                <c:pt idx="277">
                  <c:v>306.33999999999997</c:v>
                </c:pt>
                <c:pt idx="278">
                  <c:v>313.69</c:v>
                </c:pt>
                <c:pt idx="279">
                  <c:v>320.97000000000003</c:v>
                </c:pt>
                <c:pt idx="280">
                  <c:v>328.28</c:v>
                </c:pt>
                <c:pt idx="281">
                  <c:v>335.56</c:v>
                </c:pt>
                <c:pt idx="282">
                  <c:v>342.78</c:v>
                </c:pt>
                <c:pt idx="283">
                  <c:v>350.06</c:v>
                </c:pt>
                <c:pt idx="284">
                  <c:v>357.31</c:v>
                </c:pt>
                <c:pt idx="285">
                  <c:v>4.59</c:v>
                </c:pt>
                <c:pt idx="286">
                  <c:v>11.91</c:v>
                </c:pt>
                <c:pt idx="287">
                  <c:v>19.13</c:v>
                </c:pt>
                <c:pt idx="288">
                  <c:v>26.38</c:v>
                </c:pt>
                <c:pt idx="289">
                  <c:v>33.659999999999997</c:v>
                </c:pt>
                <c:pt idx="290">
                  <c:v>40.840000000000003</c:v>
                </c:pt>
                <c:pt idx="291">
                  <c:v>48.13</c:v>
                </c:pt>
                <c:pt idx="292">
                  <c:v>55.44</c:v>
                </c:pt>
                <c:pt idx="293">
                  <c:v>62.63</c:v>
                </c:pt>
                <c:pt idx="294">
                  <c:v>69.81</c:v>
                </c:pt>
                <c:pt idx="295">
                  <c:v>77.03</c:v>
                </c:pt>
                <c:pt idx="296">
                  <c:v>84.28</c:v>
                </c:pt>
                <c:pt idx="297">
                  <c:v>91.59</c:v>
                </c:pt>
                <c:pt idx="298">
                  <c:v>98.88</c:v>
                </c:pt>
                <c:pt idx="299">
                  <c:v>106.16</c:v>
                </c:pt>
                <c:pt idx="300">
                  <c:v>113.41</c:v>
                </c:pt>
                <c:pt idx="301">
                  <c:v>120.63</c:v>
                </c:pt>
                <c:pt idx="302">
                  <c:v>127.78</c:v>
                </c:pt>
                <c:pt idx="303">
                  <c:v>135</c:v>
                </c:pt>
                <c:pt idx="304">
                  <c:v>142.16</c:v>
                </c:pt>
                <c:pt idx="305">
                  <c:v>149.38</c:v>
                </c:pt>
                <c:pt idx="306">
                  <c:v>156.56</c:v>
                </c:pt>
                <c:pt idx="307">
                  <c:v>163.72</c:v>
                </c:pt>
                <c:pt idx="308">
                  <c:v>170.88</c:v>
                </c:pt>
                <c:pt idx="309">
                  <c:v>178.06</c:v>
                </c:pt>
                <c:pt idx="310">
                  <c:v>185.25</c:v>
                </c:pt>
                <c:pt idx="311">
                  <c:v>192.47</c:v>
                </c:pt>
                <c:pt idx="312">
                  <c:v>199.72</c:v>
                </c:pt>
                <c:pt idx="313">
                  <c:v>206.97</c:v>
                </c:pt>
                <c:pt idx="314">
                  <c:v>214.22</c:v>
                </c:pt>
                <c:pt idx="315">
                  <c:v>221.47</c:v>
                </c:pt>
                <c:pt idx="316">
                  <c:v>228.69</c:v>
                </c:pt>
                <c:pt idx="317">
                  <c:v>235.97</c:v>
                </c:pt>
                <c:pt idx="318">
                  <c:v>243.22</c:v>
                </c:pt>
                <c:pt idx="319">
                  <c:v>250.47</c:v>
                </c:pt>
                <c:pt idx="320">
                  <c:v>257.72000000000003</c:v>
                </c:pt>
                <c:pt idx="321">
                  <c:v>264.88</c:v>
                </c:pt>
                <c:pt idx="322">
                  <c:v>272.13</c:v>
                </c:pt>
                <c:pt idx="323">
                  <c:v>279.41000000000003</c:v>
                </c:pt>
                <c:pt idx="324">
                  <c:v>286.58999999999997</c:v>
                </c:pt>
                <c:pt idx="325">
                  <c:v>293.83999999999997</c:v>
                </c:pt>
                <c:pt idx="326">
                  <c:v>301</c:v>
                </c:pt>
                <c:pt idx="327">
                  <c:v>308.22000000000003</c:v>
                </c:pt>
                <c:pt idx="328">
                  <c:v>315.47000000000003</c:v>
                </c:pt>
                <c:pt idx="329">
                  <c:v>322.69</c:v>
                </c:pt>
                <c:pt idx="330">
                  <c:v>329.94</c:v>
                </c:pt>
                <c:pt idx="331">
                  <c:v>337.22</c:v>
                </c:pt>
                <c:pt idx="332">
                  <c:v>344.47</c:v>
                </c:pt>
                <c:pt idx="333">
                  <c:v>351.66</c:v>
                </c:pt>
                <c:pt idx="334">
                  <c:v>358.88</c:v>
                </c:pt>
                <c:pt idx="335">
                  <c:v>6.13</c:v>
                </c:pt>
                <c:pt idx="336">
                  <c:v>13.38</c:v>
                </c:pt>
                <c:pt idx="337">
                  <c:v>20.69</c:v>
                </c:pt>
                <c:pt idx="338">
                  <c:v>27.94</c:v>
                </c:pt>
                <c:pt idx="339">
                  <c:v>35.159999999999997</c:v>
                </c:pt>
                <c:pt idx="340">
                  <c:v>42.44</c:v>
                </c:pt>
                <c:pt idx="341">
                  <c:v>49.69</c:v>
                </c:pt>
                <c:pt idx="342">
                  <c:v>56.94</c:v>
                </c:pt>
                <c:pt idx="343">
                  <c:v>64.19</c:v>
                </c:pt>
                <c:pt idx="344">
                  <c:v>71.34</c:v>
                </c:pt>
                <c:pt idx="345">
                  <c:v>78.5</c:v>
                </c:pt>
                <c:pt idx="346">
                  <c:v>85.66</c:v>
                </c:pt>
                <c:pt idx="347">
                  <c:v>92.78</c:v>
                </c:pt>
                <c:pt idx="348">
                  <c:v>99.97</c:v>
                </c:pt>
                <c:pt idx="349">
                  <c:v>107.16</c:v>
                </c:pt>
                <c:pt idx="350">
                  <c:v>114.31</c:v>
                </c:pt>
                <c:pt idx="351">
                  <c:v>121.5</c:v>
                </c:pt>
                <c:pt idx="352">
                  <c:v>128.63</c:v>
                </c:pt>
                <c:pt idx="353">
                  <c:v>135.75</c:v>
                </c:pt>
                <c:pt idx="354">
                  <c:v>142.88</c:v>
                </c:pt>
                <c:pt idx="355">
                  <c:v>150.06</c:v>
                </c:pt>
                <c:pt idx="356">
                  <c:v>157.19</c:v>
                </c:pt>
                <c:pt idx="357">
                  <c:v>164.31</c:v>
                </c:pt>
                <c:pt idx="358">
                  <c:v>171.38</c:v>
                </c:pt>
                <c:pt idx="359">
                  <c:v>178.5</c:v>
                </c:pt>
                <c:pt idx="360">
                  <c:v>185.69</c:v>
                </c:pt>
                <c:pt idx="361">
                  <c:v>192.88</c:v>
                </c:pt>
                <c:pt idx="362">
                  <c:v>200.06</c:v>
                </c:pt>
                <c:pt idx="363">
                  <c:v>207.25</c:v>
                </c:pt>
                <c:pt idx="364">
                  <c:v>214.38</c:v>
                </c:pt>
                <c:pt idx="365">
                  <c:v>221.5</c:v>
                </c:pt>
                <c:pt idx="366">
                  <c:v>228.63</c:v>
                </c:pt>
                <c:pt idx="367">
                  <c:v>235.75</c:v>
                </c:pt>
                <c:pt idx="368">
                  <c:v>242.88</c:v>
                </c:pt>
                <c:pt idx="369">
                  <c:v>250.03</c:v>
                </c:pt>
                <c:pt idx="370">
                  <c:v>257.16000000000003</c:v>
                </c:pt>
                <c:pt idx="371">
                  <c:v>264.27999999999997</c:v>
                </c:pt>
                <c:pt idx="372">
                  <c:v>271.44</c:v>
                </c:pt>
                <c:pt idx="373">
                  <c:v>278.63</c:v>
                </c:pt>
                <c:pt idx="374">
                  <c:v>285.81</c:v>
                </c:pt>
                <c:pt idx="375">
                  <c:v>293.06</c:v>
                </c:pt>
                <c:pt idx="376">
                  <c:v>300.31</c:v>
                </c:pt>
                <c:pt idx="377">
                  <c:v>307.58999999999997</c:v>
                </c:pt>
                <c:pt idx="378">
                  <c:v>314.88</c:v>
                </c:pt>
                <c:pt idx="379">
                  <c:v>322.16000000000003</c:v>
                </c:pt>
                <c:pt idx="380">
                  <c:v>329.44</c:v>
                </c:pt>
                <c:pt idx="381">
                  <c:v>336.75</c:v>
                </c:pt>
                <c:pt idx="382">
                  <c:v>344</c:v>
                </c:pt>
                <c:pt idx="383">
                  <c:v>351.25</c:v>
                </c:pt>
                <c:pt idx="384">
                  <c:v>358.41</c:v>
                </c:pt>
                <c:pt idx="385">
                  <c:v>5.63</c:v>
                </c:pt>
                <c:pt idx="386">
                  <c:v>12.88</c:v>
                </c:pt>
                <c:pt idx="387">
                  <c:v>20.03</c:v>
                </c:pt>
                <c:pt idx="388">
                  <c:v>27.28</c:v>
                </c:pt>
                <c:pt idx="389">
                  <c:v>34.5</c:v>
                </c:pt>
                <c:pt idx="390">
                  <c:v>41.63</c:v>
                </c:pt>
                <c:pt idx="391">
                  <c:v>48.84</c:v>
                </c:pt>
                <c:pt idx="392">
                  <c:v>56.06</c:v>
                </c:pt>
                <c:pt idx="393">
                  <c:v>63.28</c:v>
                </c:pt>
                <c:pt idx="394">
                  <c:v>70.53</c:v>
                </c:pt>
                <c:pt idx="395">
                  <c:v>77.75</c:v>
                </c:pt>
                <c:pt idx="396">
                  <c:v>84.97</c:v>
                </c:pt>
                <c:pt idx="397">
                  <c:v>92.22</c:v>
                </c:pt>
                <c:pt idx="398">
                  <c:v>99.38</c:v>
                </c:pt>
                <c:pt idx="399">
                  <c:v>106.66</c:v>
                </c:pt>
                <c:pt idx="400">
                  <c:v>113.97</c:v>
                </c:pt>
                <c:pt idx="401">
                  <c:v>121.19</c:v>
                </c:pt>
                <c:pt idx="402">
                  <c:v>128.44</c:v>
                </c:pt>
                <c:pt idx="403">
                  <c:v>135.72</c:v>
                </c:pt>
                <c:pt idx="404">
                  <c:v>142.88</c:v>
                </c:pt>
                <c:pt idx="405">
                  <c:v>150.09</c:v>
                </c:pt>
                <c:pt idx="406">
                  <c:v>157.34</c:v>
                </c:pt>
                <c:pt idx="407">
                  <c:v>164.53</c:v>
                </c:pt>
                <c:pt idx="408">
                  <c:v>171.75</c:v>
                </c:pt>
                <c:pt idx="409">
                  <c:v>178.94</c:v>
                </c:pt>
                <c:pt idx="410">
                  <c:v>186.09</c:v>
                </c:pt>
                <c:pt idx="411">
                  <c:v>193.25</c:v>
                </c:pt>
                <c:pt idx="412">
                  <c:v>200.44</c:v>
                </c:pt>
                <c:pt idx="413">
                  <c:v>207.59</c:v>
                </c:pt>
                <c:pt idx="414">
                  <c:v>214.81</c:v>
                </c:pt>
                <c:pt idx="415">
                  <c:v>221.94</c:v>
                </c:pt>
                <c:pt idx="416">
                  <c:v>229.09</c:v>
                </c:pt>
                <c:pt idx="417">
                  <c:v>236.25</c:v>
                </c:pt>
                <c:pt idx="418">
                  <c:v>243.41</c:v>
                </c:pt>
                <c:pt idx="419">
                  <c:v>250.63</c:v>
                </c:pt>
                <c:pt idx="420">
                  <c:v>257.81</c:v>
                </c:pt>
                <c:pt idx="421">
                  <c:v>265</c:v>
                </c:pt>
                <c:pt idx="422">
                  <c:v>272.19</c:v>
                </c:pt>
                <c:pt idx="423">
                  <c:v>279.44</c:v>
                </c:pt>
                <c:pt idx="424">
                  <c:v>286.69</c:v>
                </c:pt>
                <c:pt idx="425">
                  <c:v>293.94</c:v>
                </c:pt>
                <c:pt idx="426">
                  <c:v>301.16000000000003</c:v>
                </c:pt>
                <c:pt idx="427">
                  <c:v>308.38</c:v>
                </c:pt>
                <c:pt idx="428">
                  <c:v>315.56</c:v>
                </c:pt>
                <c:pt idx="429">
                  <c:v>322.75</c:v>
                </c:pt>
                <c:pt idx="430">
                  <c:v>329.88</c:v>
                </c:pt>
                <c:pt idx="431">
                  <c:v>337.06</c:v>
                </c:pt>
                <c:pt idx="432">
                  <c:v>344.19</c:v>
                </c:pt>
                <c:pt idx="433">
                  <c:v>351.38</c:v>
                </c:pt>
                <c:pt idx="434">
                  <c:v>358.56</c:v>
                </c:pt>
                <c:pt idx="435">
                  <c:v>5.72</c:v>
                </c:pt>
                <c:pt idx="436">
                  <c:v>12.88</c:v>
                </c:pt>
                <c:pt idx="437">
                  <c:v>20.13</c:v>
                </c:pt>
                <c:pt idx="438">
                  <c:v>27.31</c:v>
                </c:pt>
                <c:pt idx="439">
                  <c:v>34.53</c:v>
                </c:pt>
                <c:pt idx="440">
                  <c:v>41.81</c:v>
                </c:pt>
                <c:pt idx="441">
                  <c:v>49.06</c:v>
                </c:pt>
                <c:pt idx="442">
                  <c:v>56.28</c:v>
                </c:pt>
                <c:pt idx="443">
                  <c:v>63.53</c:v>
                </c:pt>
                <c:pt idx="444">
                  <c:v>70.69</c:v>
                </c:pt>
                <c:pt idx="445">
                  <c:v>77.88</c:v>
                </c:pt>
                <c:pt idx="446">
                  <c:v>85.09</c:v>
                </c:pt>
                <c:pt idx="447">
                  <c:v>92.28</c:v>
                </c:pt>
                <c:pt idx="448">
                  <c:v>99.47</c:v>
                </c:pt>
                <c:pt idx="449">
                  <c:v>106.69</c:v>
                </c:pt>
                <c:pt idx="450">
                  <c:v>113.81</c:v>
                </c:pt>
                <c:pt idx="451">
                  <c:v>121</c:v>
                </c:pt>
                <c:pt idx="452">
                  <c:v>128.25</c:v>
                </c:pt>
                <c:pt idx="453">
                  <c:v>135.38</c:v>
                </c:pt>
                <c:pt idx="454">
                  <c:v>142.59</c:v>
                </c:pt>
                <c:pt idx="455">
                  <c:v>149.81</c:v>
                </c:pt>
                <c:pt idx="456">
                  <c:v>157</c:v>
                </c:pt>
                <c:pt idx="457">
                  <c:v>164.22</c:v>
                </c:pt>
                <c:pt idx="458">
                  <c:v>171.41</c:v>
                </c:pt>
                <c:pt idx="459">
                  <c:v>178.59</c:v>
                </c:pt>
                <c:pt idx="460">
                  <c:v>185.81</c:v>
                </c:pt>
                <c:pt idx="461">
                  <c:v>192.97</c:v>
                </c:pt>
                <c:pt idx="462">
                  <c:v>200.09</c:v>
                </c:pt>
                <c:pt idx="463">
                  <c:v>207.28</c:v>
                </c:pt>
                <c:pt idx="464">
                  <c:v>214.5</c:v>
                </c:pt>
                <c:pt idx="465">
                  <c:v>221.72</c:v>
                </c:pt>
                <c:pt idx="466">
                  <c:v>228.91</c:v>
                </c:pt>
                <c:pt idx="467">
                  <c:v>236.09</c:v>
                </c:pt>
                <c:pt idx="468">
                  <c:v>243.25</c:v>
                </c:pt>
                <c:pt idx="469">
                  <c:v>250.47</c:v>
                </c:pt>
                <c:pt idx="470">
                  <c:v>257.72000000000003</c:v>
                </c:pt>
                <c:pt idx="471">
                  <c:v>264.94</c:v>
                </c:pt>
                <c:pt idx="472">
                  <c:v>272.19</c:v>
                </c:pt>
                <c:pt idx="473">
                  <c:v>279.38</c:v>
                </c:pt>
                <c:pt idx="474">
                  <c:v>286.56</c:v>
                </c:pt>
                <c:pt idx="475">
                  <c:v>293.81</c:v>
                </c:pt>
                <c:pt idx="476">
                  <c:v>301.08999999999997</c:v>
                </c:pt>
                <c:pt idx="477">
                  <c:v>308.33999999999997</c:v>
                </c:pt>
                <c:pt idx="478">
                  <c:v>315.66000000000003</c:v>
                </c:pt>
                <c:pt idx="479">
                  <c:v>322.91000000000003</c:v>
                </c:pt>
                <c:pt idx="480">
                  <c:v>330.13</c:v>
                </c:pt>
                <c:pt idx="481">
                  <c:v>337.41</c:v>
                </c:pt>
                <c:pt idx="482">
                  <c:v>344.69</c:v>
                </c:pt>
                <c:pt idx="483">
                  <c:v>351.91</c:v>
                </c:pt>
                <c:pt idx="484">
                  <c:v>359.16</c:v>
                </c:pt>
                <c:pt idx="485">
                  <c:v>6.38</c:v>
                </c:pt>
                <c:pt idx="486">
                  <c:v>13.63</c:v>
                </c:pt>
                <c:pt idx="487">
                  <c:v>20.97</c:v>
                </c:pt>
                <c:pt idx="488">
                  <c:v>28.25</c:v>
                </c:pt>
                <c:pt idx="489">
                  <c:v>35.56</c:v>
                </c:pt>
              </c:numCache>
            </c:numRef>
          </c:xVal>
          <c:yVal>
            <c:numRef>
              <c:f>'Balance - Data '!$C:$C</c:f>
              <c:numCache>
                <c:formatCode>General</c:formatCode>
                <c:ptCount val="1048576"/>
                <c:pt idx="0">
                  <c:v>4.8125</c:v>
                </c:pt>
                <c:pt idx="1">
                  <c:v>4.8125</c:v>
                </c:pt>
                <c:pt idx="2">
                  <c:v>4.7865000000000002</c:v>
                </c:pt>
                <c:pt idx="3">
                  <c:v>4.7916999999999996</c:v>
                </c:pt>
                <c:pt idx="4">
                  <c:v>4.7656000000000001</c:v>
                </c:pt>
                <c:pt idx="5">
                  <c:v>4.7603999999999997</c:v>
                </c:pt>
                <c:pt idx="6">
                  <c:v>4.7708000000000004</c:v>
                </c:pt>
                <c:pt idx="7">
                  <c:v>4.7552000000000003</c:v>
                </c:pt>
                <c:pt idx="8">
                  <c:v>4.7759999999999998</c:v>
                </c:pt>
                <c:pt idx="9">
                  <c:v>4.7916999999999996</c:v>
                </c:pt>
                <c:pt idx="10">
                  <c:v>4.7656000000000001</c:v>
                </c:pt>
                <c:pt idx="11">
                  <c:v>4.7759999999999998</c:v>
                </c:pt>
                <c:pt idx="12">
                  <c:v>4.75</c:v>
                </c:pt>
                <c:pt idx="13">
                  <c:v>4.7240000000000002</c:v>
                </c:pt>
                <c:pt idx="14">
                  <c:v>4.7656000000000001</c:v>
                </c:pt>
                <c:pt idx="15">
                  <c:v>4.7656000000000001</c:v>
                </c:pt>
                <c:pt idx="16">
                  <c:v>4.7759999999999998</c:v>
                </c:pt>
                <c:pt idx="17">
                  <c:v>4.8021000000000003</c:v>
                </c:pt>
                <c:pt idx="18">
                  <c:v>4.7812999999999999</c:v>
                </c:pt>
                <c:pt idx="19">
                  <c:v>4.7759999999999998</c:v>
                </c:pt>
                <c:pt idx="20">
                  <c:v>4.7603999999999997</c:v>
                </c:pt>
                <c:pt idx="21">
                  <c:v>4.7552000000000003</c:v>
                </c:pt>
                <c:pt idx="22">
                  <c:v>4.7759999999999998</c:v>
                </c:pt>
                <c:pt idx="23">
                  <c:v>4.7708000000000004</c:v>
                </c:pt>
                <c:pt idx="24">
                  <c:v>4.8021000000000003</c:v>
                </c:pt>
                <c:pt idx="25">
                  <c:v>4.7916999999999996</c:v>
                </c:pt>
                <c:pt idx="26">
                  <c:v>4.7603999999999997</c:v>
                </c:pt>
                <c:pt idx="27">
                  <c:v>4.7656000000000001</c:v>
                </c:pt>
                <c:pt idx="28">
                  <c:v>4.8021000000000003</c:v>
                </c:pt>
                <c:pt idx="29">
                  <c:v>4.8125</c:v>
                </c:pt>
                <c:pt idx="30">
                  <c:v>4.7812999999999999</c:v>
                </c:pt>
                <c:pt idx="31">
                  <c:v>4.8021000000000003</c:v>
                </c:pt>
                <c:pt idx="32">
                  <c:v>4.7603999999999997</c:v>
                </c:pt>
                <c:pt idx="33">
                  <c:v>4.75</c:v>
                </c:pt>
                <c:pt idx="34">
                  <c:v>4.7759999999999998</c:v>
                </c:pt>
                <c:pt idx="35">
                  <c:v>4.7656000000000001</c:v>
                </c:pt>
                <c:pt idx="36">
                  <c:v>4.75</c:v>
                </c:pt>
                <c:pt idx="37">
                  <c:v>4.75</c:v>
                </c:pt>
                <c:pt idx="38">
                  <c:v>4.7603999999999997</c:v>
                </c:pt>
                <c:pt idx="39">
                  <c:v>4.7812999999999999</c:v>
                </c:pt>
                <c:pt idx="40">
                  <c:v>4.7708000000000004</c:v>
                </c:pt>
                <c:pt idx="41">
                  <c:v>4.8021000000000003</c:v>
                </c:pt>
                <c:pt idx="42">
                  <c:v>4.7916999999999996</c:v>
                </c:pt>
                <c:pt idx="43">
                  <c:v>4.7759999999999998</c:v>
                </c:pt>
                <c:pt idx="44">
                  <c:v>4.7759999999999998</c:v>
                </c:pt>
                <c:pt idx="45">
                  <c:v>4.7656000000000001</c:v>
                </c:pt>
                <c:pt idx="46">
                  <c:v>4.7240000000000002</c:v>
                </c:pt>
                <c:pt idx="47">
                  <c:v>4.7343999999999999</c:v>
                </c:pt>
                <c:pt idx="48">
                  <c:v>4.7447999999999997</c:v>
                </c:pt>
                <c:pt idx="49">
                  <c:v>4.7343999999999999</c:v>
                </c:pt>
                <c:pt idx="50">
                  <c:v>4.7552000000000003</c:v>
                </c:pt>
                <c:pt idx="51">
                  <c:v>4.7343999999999999</c:v>
                </c:pt>
                <c:pt idx="52">
                  <c:v>4.7343999999999999</c:v>
                </c:pt>
                <c:pt idx="53">
                  <c:v>4.7291999999999996</c:v>
                </c:pt>
                <c:pt idx="54">
                  <c:v>4.7708000000000004</c:v>
                </c:pt>
                <c:pt idx="55">
                  <c:v>4.7656000000000001</c:v>
                </c:pt>
                <c:pt idx="56">
                  <c:v>4.7812999999999999</c:v>
                </c:pt>
                <c:pt idx="57">
                  <c:v>4.7603999999999997</c:v>
                </c:pt>
                <c:pt idx="58">
                  <c:v>4.7812999999999999</c:v>
                </c:pt>
                <c:pt idx="59">
                  <c:v>4.7603999999999997</c:v>
                </c:pt>
                <c:pt idx="60">
                  <c:v>4.7865000000000002</c:v>
                </c:pt>
                <c:pt idx="61">
                  <c:v>4.7916999999999996</c:v>
                </c:pt>
                <c:pt idx="62">
                  <c:v>4.7968999999999999</c:v>
                </c:pt>
                <c:pt idx="63">
                  <c:v>4.7708000000000004</c:v>
                </c:pt>
                <c:pt idx="64">
                  <c:v>4.7603999999999997</c:v>
                </c:pt>
                <c:pt idx="65">
                  <c:v>4.7552000000000003</c:v>
                </c:pt>
                <c:pt idx="66">
                  <c:v>4.7865000000000002</c:v>
                </c:pt>
                <c:pt idx="67">
                  <c:v>4.7916999999999996</c:v>
                </c:pt>
                <c:pt idx="68">
                  <c:v>4.7812999999999999</c:v>
                </c:pt>
                <c:pt idx="69">
                  <c:v>4.8072999999999997</c:v>
                </c:pt>
                <c:pt idx="70">
                  <c:v>4.8021000000000003</c:v>
                </c:pt>
                <c:pt idx="71">
                  <c:v>4.7968999999999999</c:v>
                </c:pt>
                <c:pt idx="72">
                  <c:v>4.7603999999999997</c:v>
                </c:pt>
                <c:pt idx="73">
                  <c:v>4.8021000000000003</c:v>
                </c:pt>
                <c:pt idx="74">
                  <c:v>4.8177000000000003</c:v>
                </c:pt>
                <c:pt idx="75">
                  <c:v>4.8228999999999997</c:v>
                </c:pt>
                <c:pt idx="76">
                  <c:v>4.8125</c:v>
                </c:pt>
                <c:pt idx="77">
                  <c:v>4.8072999999999997</c:v>
                </c:pt>
                <c:pt idx="78">
                  <c:v>4.7812999999999999</c:v>
                </c:pt>
                <c:pt idx="79">
                  <c:v>4.8125</c:v>
                </c:pt>
                <c:pt idx="80">
                  <c:v>4.7865000000000002</c:v>
                </c:pt>
                <c:pt idx="81">
                  <c:v>4.8281000000000001</c:v>
                </c:pt>
                <c:pt idx="82">
                  <c:v>4.8228999999999997</c:v>
                </c:pt>
                <c:pt idx="83">
                  <c:v>4.8072999999999997</c:v>
                </c:pt>
                <c:pt idx="84">
                  <c:v>4.8125</c:v>
                </c:pt>
                <c:pt idx="85">
                  <c:v>4.7759999999999998</c:v>
                </c:pt>
                <c:pt idx="86">
                  <c:v>4.7759999999999998</c:v>
                </c:pt>
                <c:pt idx="87">
                  <c:v>4.7812999999999999</c:v>
                </c:pt>
                <c:pt idx="88">
                  <c:v>4.7865000000000002</c:v>
                </c:pt>
                <c:pt idx="89">
                  <c:v>4.7759999999999998</c:v>
                </c:pt>
                <c:pt idx="90">
                  <c:v>4.7759999999999998</c:v>
                </c:pt>
                <c:pt idx="91">
                  <c:v>4.7968999999999999</c:v>
                </c:pt>
                <c:pt idx="92">
                  <c:v>4.7968999999999999</c:v>
                </c:pt>
                <c:pt idx="93">
                  <c:v>4.7865000000000002</c:v>
                </c:pt>
                <c:pt idx="94">
                  <c:v>4.8072999999999997</c:v>
                </c:pt>
                <c:pt idx="95">
                  <c:v>4.8125</c:v>
                </c:pt>
                <c:pt idx="96">
                  <c:v>4.7865000000000002</c:v>
                </c:pt>
                <c:pt idx="97">
                  <c:v>4.7656000000000001</c:v>
                </c:pt>
                <c:pt idx="98">
                  <c:v>4.7708000000000004</c:v>
                </c:pt>
                <c:pt idx="99">
                  <c:v>4.7812999999999999</c:v>
                </c:pt>
                <c:pt idx="100">
                  <c:v>4.7812999999999999</c:v>
                </c:pt>
                <c:pt idx="101">
                  <c:v>4.7708000000000004</c:v>
                </c:pt>
                <c:pt idx="102">
                  <c:v>4.75</c:v>
                </c:pt>
                <c:pt idx="103">
                  <c:v>4.75</c:v>
                </c:pt>
                <c:pt idx="104">
                  <c:v>4.7708000000000004</c:v>
                </c:pt>
                <c:pt idx="105">
                  <c:v>4.7968999999999999</c:v>
                </c:pt>
                <c:pt idx="106">
                  <c:v>4.8125</c:v>
                </c:pt>
                <c:pt idx="107">
                  <c:v>4.8125</c:v>
                </c:pt>
                <c:pt idx="108">
                  <c:v>4.8177000000000003</c:v>
                </c:pt>
                <c:pt idx="109">
                  <c:v>4.8177000000000003</c:v>
                </c:pt>
                <c:pt idx="110">
                  <c:v>4.7916999999999996</c:v>
                </c:pt>
                <c:pt idx="111">
                  <c:v>4.7552000000000003</c:v>
                </c:pt>
                <c:pt idx="112">
                  <c:v>4.7708000000000004</c:v>
                </c:pt>
                <c:pt idx="113">
                  <c:v>4.8072999999999997</c:v>
                </c:pt>
                <c:pt idx="114">
                  <c:v>4.8177000000000003</c:v>
                </c:pt>
                <c:pt idx="115">
                  <c:v>4.8177000000000003</c:v>
                </c:pt>
                <c:pt idx="116">
                  <c:v>4.8021000000000003</c:v>
                </c:pt>
                <c:pt idx="117">
                  <c:v>4.8281000000000001</c:v>
                </c:pt>
                <c:pt idx="118">
                  <c:v>4.8072999999999997</c:v>
                </c:pt>
                <c:pt idx="119">
                  <c:v>4.8281000000000001</c:v>
                </c:pt>
                <c:pt idx="120">
                  <c:v>4.8646000000000003</c:v>
                </c:pt>
                <c:pt idx="121">
                  <c:v>4.8490000000000002</c:v>
                </c:pt>
                <c:pt idx="122">
                  <c:v>4.8541999999999996</c:v>
                </c:pt>
                <c:pt idx="123">
                  <c:v>4.8697999999999997</c:v>
                </c:pt>
                <c:pt idx="124">
                  <c:v>4.8541999999999996</c:v>
                </c:pt>
                <c:pt idx="125">
                  <c:v>4.8437999999999999</c:v>
                </c:pt>
                <c:pt idx="126">
                  <c:v>4.8490000000000002</c:v>
                </c:pt>
                <c:pt idx="127">
                  <c:v>4.8333000000000004</c:v>
                </c:pt>
                <c:pt idx="128">
                  <c:v>4.8125</c:v>
                </c:pt>
                <c:pt idx="129">
                  <c:v>4.8072999999999997</c:v>
                </c:pt>
                <c:pt idx="130">
                  <c:v>4.8072999999999997</c:v>
                </c:pt>
                <c:pt idx="131">
                  <c:v>4.8384999999999998</c:v>
                </c:pt>
                <c:pt idx="132">
                  <c:v>4.8228999999999997</c:v>
                </c:pt>
                <c:pt idx="133">
                  <c:v>4.8490000000000002</c:v>
                </c:pt>
                <c:pt idx="134">
                  <c:v>4.8384999999999998</c:v>
                </c:pt>
                <c:pt idx="135">
                  <c:v>4.8333000000000004</c:v>
                </c:pt>
                <c:pt idx="136">
                  <c:v>4.8177000000000003</c:v>
                </c:pt>
                <c:pt idx="137">
                  <c:v>4.8437999999999999</c:v>
                </c:pt>
                <c:pt idx="138">
                  <c:v>4.8228999999999997</c:v>
                </c:pt>
                <c:pt idx="139">
                  <c:v>4.8333000000000004</c:v>
                </c:pt>
                <c:pt idx="140">
                  <c:v>4.8437999999999999</c:v>
                </c:pt>
                <c:pt idx="141">
                  <c:v>4.8177000000000003</c:v>
                </c:pt>
                <c:pt idx="142">
                  <c:v>4.8437999999999999</c:v>
                </c:pt>
                <c:pt idx="143">
                  <c:v>4.8021000000000003</c:v>
                </c:pt>
                <c:pt idx="144">
                  <c:v>4.8437999999999999</c:v>
                </c:pt>
                <c:pt idx="145">
                  <c:v>4.8228999999999997</c:v>
                </c:pt>
                <c:pt idx="146">
                  <c:v>4.8384999999999998</c:v>
                </c:pt>
                <c:pt idx="147">
                  <c:v>4.8541999999999996</c:v>
                </c:pt>
                <c:pt idx="148">
                  <c:v>4.8384999999999998</c:v>
                </c:pt>
                <c:pt idx="149">
                  <c:v>4.8541999999999996</c:v>
                </c:pt>
                <c:pt idx="150">
                  <c:v>4.8437999999999999</c:v>
                </c:pt>
                <c:pt idx="151">
                  <c:v>4.8333000000000004</c:v>
                </c:pt>
                <c:pt idx="152">
                  <c:v>4.8125</c:v>
                </c:pt>
                <c:pt idx="153">
                  <c:v>4.8125</c:v>
                </c:pt>
                <c:pt idx="154">
                  <c:v>4.8281000000000001</c:v>
                </c:pt>
                <c:pt idx="155">
                  <c:v>4.8384999999999998</c:v>
                </c:pt>
                <c:pt idx="156">
                  <c:v>4.8177000000000003</c:v>
                </c:pt>
                <c:pt idx="157">
                  <c:v>4.8021000000000003</c:v>
                </c:pt>
                <c:pt idx="158">
                  <c:v>4.8228999999999997</c:v>
                </c:pt>
                <c:pt idx="159">
                  <c:v>4.8021000000000003</c:v>
                </c:pt>
                <c:pt idx="160">
                  <c:v>4.8333000000000004</c:v>
                </c:pt>
                <c:pt idx="161">
                  <c:v>4.8125</c:v>
                </c:pt>
                <c:pt idx="162">
                  <c:v>4.8281000000000001</c:v>
                </c:pt>
                <c:pt idx="163">
                  <c:v>4.8072999999999997</c:v>
                </c:pt>
                <c:pt idx="164">
                  <c:v>4.8177000000000003</c:v>
                </c:pt>
                <c:pt idx="165">
                  <c:v>4.8333000000000004</c:v>
                </c:pt>
                <c:pt idx="166">
                  <c:v>4.7812999999999999</c:v>
                </c:pt>
                <c:pt idx="167">
                  <c:v>4.8021000000000003</c:v>
                </c:pt>
                <c:pt idx="168">
                  <c:v>4.8384999999999998</c:v>
                </c:pt>
                <c:pt idx="169">
                  <c:v>4.8646000000000003</c:v>
                </c:pt>
                <c:pt idx="170">
                  <c:v>4.8541999999999996</c:v>
                </c:pt>
                <c:pt idx="171">
                  <c:v>4.8437999999999999</c:v>
                </c:pt>
                <c:pt idx="172">
                  <c:v>4.8593999999999999</c:v>
                </c:pt>
                <c:pt idx="173">
                  <c:v>4.8384999999999998</c:v>
                </c:pt>
                <c:pt idx="174">
                  <c:v>4.8384999999999998</c:v>
                </c:pt>
                <c:pt idx="175">
                  <c:v>4.8437999999999999</c:v>
                </c:pt>
                <c:pt idx="176">
                  <c:v>4.8490000000000002</c:v>
                </c:pt>
                <c:pt idx="177">
                  <c:v>4.8541999999999996</c:v>
                </c:pt>
                <c:pt idx="178">
                  <c:v>4.8384999999999998</c:v>
                </c:pt>
                <c:pt idx="179">
                  <c:v>4.8333000000000004</c:v>
                </c:pt>
                <c:pt idx="180">
                  <c:v>4.8490000000000002</c:v>
                </c:pt>
                <c:pt idx="181">
                  <c:v>4.8593999999999999</c:v>
                </c:pt>
                <c:pt idx="182">
                  <c:v>4.8437999999999999</c:v>
                </c:pt>
                <c:pt idx="183">
                  <c:v>4.8490000000000002</c:v>
                </c:pt>
                <c:pt idx="184">
                  <c:v>4.8853999999999997</c:v>
                </c:pt>
                <c:pt idx="185">
                  <c:v>4.875</c:v>
                </c:pt>
                <c:pt idx="186">
                  <c:v>4.8646000000000003</c:v>
                </c:pt>
                <c:pt idx="187">
                  <c:v>4.8906000000000001</c:v>
                </c:pt>
                <c:pt idx="188">
                  <c:v>4.8646000000000003</c:v>
                </c:pt>
                <c:pt idx="189">
                  <c:v>4.8906000000000001</c:v>
                </c:pt>
                <c:pt idx="190">
                  <c:v>4.8541999999999996</c:v>
                </c:pt>
                <c:pt idx="191">
                  <c:v>4.8437999999999999</c:v>
                </c:pt>
                <c:pt idx="192">
                  <c:v>4.8541999999999996</c:v>
                </c:pt>
                <c:pt idx="193">
                  <c:v>4.8384999999999998</c:v>
                </c:pt>
                <c:pt idx="194">
                  <c:v>4.8333000000000004</c:v>
                </c:pt>
                <c:pt idx="195">
                  <c:v>4.7968999999999999</c:v>
                </c:pt>
                <c:pt idx="196">
                  <c:v>4.8228999999999997</c:v>
                </c:pt>
                <c:pt idx="197">
                  <c:v>4.8072999999999997</c:v>
                </c:pt>
                <c:pt idx="198">
                  <c:v>4.8021000000000003</c:v>
                </c:pt>
                <c:pt idx="199">
                  <c:v>4.8125</c:v>
                </c:pt>
                <c:pt idx="200">
                  <c:v>4.8384999999999998</c:v>
                </c:pt>
                <c:pt idx="201">
                  <c:v>4.8281000000000001</c:v>
                </c:pt>
                <c:pt idx="202">
                  <c:v>4.8593999999999999</c:v>
                </c:pt>
                <c:pt idx="203">
                  <c:v>4.8646000000000003</c:v>
                </c:pt>
                <c:pt idx="204">
                  <c:v>4.875</c:v>
                </c:pt>
                <c:pt idx="205">
                  <c:v>4.8646000000000003</c:v>
                </c:pt>
                <c:pt idx="206">
                  <c:v>4.8593999999999999</c:v>
                </c:pt>
                <c:pt idx="207">
                  <c:v>4.8490000000000002</c:v>
                </c:pt>
                <c:pt idx="208">
                  <c:v>4.8593999999999999</c:v>
                </c:pt>
                <c:pt idx="209">
                  <c:v>4.8853999999999997</c:v>
                </c:pt>
                <c:pt idx="210">
                  <c:v>4.8646000000000003</c:v>
                </c:pt>
                <c:pt idx="211">
                  <c:v>4.8593999999999999</c:v>
                </c:pt>
                <c:pt idx="212">
                  <c:v>4.8802000000000003</c:v>
                </c:pt>
                <c:pt idx="213">
                  <c:v>4.8593999999999999</c:v>
                </c:pt>
                <c:pt idx="214">
                  <c:v>4.8437999999999999</c:v>
                </c:pt>
                <c:pt idx="215">
                  <c:v>4.8541999999999996</c:v>
                </c:pt>
                <c:pt idx="216">
                  <c:v>4.875</c:v>
                </c:pt>
                <c:pt idx="217">
                  <c:v>4.8490000000000002</c:v>
                </c:pt>
                <c:pt idx="218">
                  <c:v>4.8437999999999999</c:v>
                </c:pt>
                <c:pt idx="219">
                  <c:v>4.8281000000000001</c:v>
                </c:pt>
                <c:pt idx="220">
                  <c:v>4.8177000000000003</c:v>
                </c:pt>
                <c:pt idx="221">
                  <c:v>4.8281000000000001</c:v>
                </c:pt>
                <c:pt idx="222">
                  <c:v>4.8384999999999998</c:v>
                </c:pt>
                <c:pt idx="223">
                  <c:v>4.8437999999999999</c:v>
                </c:pt>
                <c:pt idx="224">
                  <c:v>4.8541999999999996</c:v>
                </c:pt>
                <c:pt idx="225">
                  <c:v>4.8281000000000001</c:v>
                </c:pt>
                <c:pt idx="226">
                  <c:v>4.8541999999999996</c:v>
                </c:pt>
                <c:pt idx="227">
                  <c:v>4.8593999999999999</c:v>
                </c:pt>
                <c:pt idx="228">
                  <c:v>4.8437999999999999</c:v>
                </c:pt>
                <c:pt idx="229">
                  <c:v>4.8646000000000003</c:v>
                </c:pt>
                <c:pt idx="230">
                  <c:v>4.8541999999999996</c:v>
                </c:pt>
                <c:pt idx="231">
                  <c:v>4.8593999999999999</c:v>
                </c:pt>
                <c:pt idx="232">
                  <c:v>4.875</c:v>
                </c:pt>
                <c:pt idx="233">
                  <c:v>4.9009999999999998</c:v>
                </c:pt>
                <c:pt idx="234">
                  <c:v>4.8958000000000004</c:v>
                </c:pt>
                <c:pt idx="235">
                  <c:v>4.9009999999999998</c:v>
                </c:pt>
                <c:pt idx="236">
                  <c:v>4.9115000000000002</c:v>
                </c:pt>
                <c:pt idx="237">
                  <c:v>4.8697999999999997</c:v>
                </c:pt>
                <c:pt idx="238">
                  <c:v>4.8697999999999997</c:v>
                </c:pt>
                <c:pt idx="239">
                  <c:v>4.8437999999999999</c:v>
                </c:pt>
                <c:pt idx="240">
                  <c:v>4.8541999999999996</c:v>
                </c:pt>
                <c:pt idx="241">
                  <c:v>4.875</c:v>
                </c:pt>
                <c:pt idx="242">
                  <c:v>4.8958000000000004</c:v>
                </c:pt>
                <c:pt idx="243">
                  <c:v>4.8802000000000003</c:v>
                </c:pt>
                <c:pt idx="244">
                  <c:v>4.875</c:v>
                </c:pt>
                <c:pt idx="245">
                  <c:v>4.8802000000000003</c:v>
                </c:pt>
                <c:pt idx="246">
                  <c:v>4.875</c:v>
                </c:pt>
                <c:pt idx="247">
                  <c:v>4.9115000000000002</c:v>
                </c:pt>
                <c:pt idx="248">
                  <c:v>4.8958000000000004</c:v>
                </c:pt>
                <c:pt idx="249">
                  <c:v>4.8802000000000003</c:v>
                </c:pt>
                <c:pt idx="250">
                  <c:v>4.8697999999999997</c:v>
                </c:pt>
                <c:pt idx="251">
                  <c:v>4.8958000000000004</c:v>
                </c:pt>
                <c:pt idx="252">
                  <c:v>4.9062999999999999</c:v>
                </c:pt>
                <c:pt idx="253">
                  <c:v>4.9322999999999997</c:v>
                </c:pt>
                <c:pt idx="254">
                  <c:v>4.9115000000000002</c:v>
                </c:pt>
                <c:pt idx="255">
                  <c:v>4.9115000000000002</c:v>
                </c:pt>
                <c:pt idx="256">
                  <c:v>4.8802000000000003</c:v>
                </c:pt>
                <c:pt idx="257">
                  <c:v>4.8802000000000003</c:v>
                </c:pt>
                <c:pt idx="258">
                  <c:v>4.8490000000000002</c:v>
                </c:pt>
                <c:pt idx="259">
                  <c:v>4.8541999999999996</c:v>
                </c:pt>
                <c:pt idx="260">
                  <c:v>4.8490000000000002</c:v>
                </c:pt>
                <c:pt idx="261">
                  <c:v>4.8541999999999996</c:v>
                </c:pt>
                <c:pt idx="262">
                  <c:v>4.8384999999999998</c:v>
                </c:pt>
                <c:pt idx="263">
                  <c:v>4.8333000000000004</c:v>
                </c:pt>
                <c:pt idx="264">
                  <c:v>4.8541999999999996</c:v>
                </c:pt>
                <c:pt idx="265">
                  <c:v>4.8802000000000003</c:v>
                </c:pt>
                <c:pt idx="266">
                  <c:v>4.9115000000000002</c:v>
                </c:pt>
                <c:pt idx="267">
                  <c:v>4.9218999999999999</c:v>
                </c:pt>
                <c:pt idx="268">
                  <c:v>4.9009999999999998</c:v>
                </c:pt>
                <c:pt idx="269">
                  <c:v>4.8697999999999997</c:v>
                </c:pt>
                <c:pt idx="270">
                  <c:v>4.8697999999999997</c:v>
                </c:pt>
                <c:pt idx="271">
                  <c:v>4.875</c:v>
                </c:pt>
                <c:pt idx="272">
                  <c:v>4.8853999999999997</c:v>
                </c:pt>
                <c:pt idx="273">
                  <c:v>4.9271000000000003</c:v>
                </c:pt>
                <c:pt idx="274">
                  <c:v>4.9115000000000002</c:v>
                </c:pt>
                <c:pt idx="275">
                  <c:v>4.8958000000000004</c:v>
                </c:pt>
                <c:pt idx="276">
                  <c:v>4.9218999999999999</c:v>
                </c:pt>
                <c:pt idx="277">
                  <c:v>4.9375</c:v>
                </c:pt>
                <c:pt idx="278">
                  <c:v>4.9687999999999999</c:v>
                </c:pt>
                <c:pt idx="279">
                  <c:v>4.9375</c:v>
                </c:pt>
                <c:pt idx="280">
                  <c:v>4.9218999999999999</c:v>
                </c:pt>
                <c:pt idx="281">
                  <c:v>4.9271000000000003</c:v>
                </c:pt>
                <c:pt idx="282">
                  <c:v>4.9062999999999999</c:v>
                </c:pt>
                <c:pt idx="283">
                  <c:v>4.9062999999999999</c:v>
                </c:pt>
                <c:pt idx="284">
                  <c:v>4.9271000000000003</c:v>
                </c:pt>
                <c:pt idx="285">
                  <c:v>4.9218999999999999</c:v>
                </c:pt>
                <c:pt idx="286">
                  <c:v>4.9218999999999999</c:v>
                </c:pt>
                <c:pt idx="287">
                  <c:v>4.8958000000000004</c:v>
                </c:pt>
                <c:pt idx="288">
                  <c:v>4.875</c:v>
                </c:pt>
                <c:pt idx="289">
                  <c:v>4.8853999999999997</c:v>
                </c:pt>
                <c:pt idx="290">
                  <c:v>4.8802000000000003</c:v>
                </c:pt>
                <c:pt idx="291">
                  <c:v>4.9009999999999998</c:v>
                </c:pt>
                <c:pt idx="292">
                  <c:v>4.9115000000000002</c:v>
                </c:pt>
                <c:pt idx="293">
                  <c:v>4.8906000000000001</c:v>
                </c:pt>
                <c:pt idx="294">
                  <c:v>4.8437999999999999</c:v>
                </c:pt>
                <c:pt idx="295">
                  <c:v>4.8541999999999996</c:v>
                </c:pt>
                <c:pt idx="296">
                  <c:v>4.9062999999999999</c:v>
                </c:pt>
                <c:pt idx="297">
                  <c:v>4.9427000000000003</c:v>
                </c:pt>
                <c:pt idx="298">
                  <c:v>4.9062999999999999</c:v>
                </c:pt>
                <c:pt idx="299">
                  <c:v>4.9271000000000003</c:v>
                </c:pt>
                <c:pt idx="300">
                  <c:v>4.9062999999999999</c:v>
                </c:pt>
                <c:pt idx="301">
                  <c:v>4.8853999999999997</c:v>
                </c:pt>
                <c:pt idx="302">
                  <c:v>4.8593999999999999</c:v>
                </c:pt>
                <c:pt idx="303">
                  <c:v>4.8802000000000003</c:v>
                </c:pt>
                <c:pt idx="304">
                  <c:v>4.8646000000000003</c:v>
                </c:pt>
                <c:pt idx="305">
                  <c:v>4.8853999999999997</c:v>
                </c:pt>
                <c:pt idx="306">
                  <c:v>4.8437999999999999</c:v>
                </c:pt>
                <c:pt idx="307">
                  <c:v>4.8646000000000003</c:v>
                </c:pt>
                <c:pt idx="308">
                  <c:v>4.8646000000000003</c:v>
                </c:pt>
                <c:pt idx="309">
                  <c:v>4.8593999999999999</c:v>
                </c:pt>
                <c:pt idx="310">
                  <c:v>4.8958000000000004</c:v>
                </c:pt>
                <c:pt idx="311">
                  <c:v>4.9009999999999998</c:v>
                </c:pt>
                <c:pt idx="312">
                  <c:v>4.9009999999999998</c:v>
                </c:pt>
                <c:pt idx="313">
                  <c:v>4.9009999999999998</c:v>
                </c:pt>
                <c:pt idx="314">
                  <c:v>4.9009999999999998</c:v>
                </c:pt>
                <c:pt idx="315">
                  <c:v>4.8958000000000004</c:v>
                </c:pt>
                <c:pt idx="316">
                  <c:v>4.8853999999999997</c:v>
                </c:pt>
                <c:pt idx="317">
                  <c:v>4.9009999999999998</c:v>
                </c:pt>
                <c:pt idx="318">
                  <c:v>4.8853999999999997</c:v>
                </c:pt>
                <c:pt idx="319">
                  <c:v>4.8853999999999997</c:v>
                </c:pt>
                <c:pt idx="320">
                  <c:v>4.8802000000000003</c:v>
                </c:pt>
                <c:pt idx="321">
                  <c:v>4.8697999999999997</c:v>
                </c:pt>
                <c:pt idx="322">
                  <c:v>4.8906000000000001</c:v>
                </c:pt>
                <c:pt idx="323">
                  <c:v>4.9009999999999998</c:v>
                </c:pt>
                <c:pt idx="324">
                  <c:v>4.8906000000000001</c:v>
                </c:pt>
                <c:pt idx="325">
                  <c:v>4.8906000000000001</c:v>
                </c:pt>
                <c:pt idx="326">
                  <c:v>4.8593999999999999</c:v>
                </c:pt>
                <c:pt idx="327">
                  <c:v>4.8853999999999997</c:v>
                </c:pt>
                <c:pt idx="328">
                  <c:v>4.9009999999999998</c:v>
                </c:pt>
                <c:pt idx="329">
                  <c:v>4.8853999999999997</c:v>
                </c:pt>
                <c:pt idx="330">
                  <c:v>4.9271000000000003</c:v>
                </c:pt>
                <c:pt idx="331">
                  <c:v>4.9218999999999999</c:v>
                </c:pt>
                <c:pt idx="332">
                  <c:v>4.8958000000000004</c:v>
                </c:pt>
                <c:pt idx="333">
                  <c:v>4.875</c:v>
                </c:pt>
                <c:pt idx="334">
                  <c:v>4.8646000000000003</c:v>
                </c:pt>
                <c:pt idx="335">
                  <c:v>4.9062999999999999</c:v>
                </c:pt>
                <c:pt idx="336">
                  <c:v>4.9375</c:v>
                </c:pt>
                <c:pt idx="337">
                  <c:v>4.9427000000000003</c:v>
                </c:pt>
                <c:pt idx="338">
                  <c:v>4.9062999999999999</c:v>
                </c:pt>
                <c:pt idx="339">
                  <c:v>4.8958000000000004</c:v>
                </c:pt>
                <c:pt idx="340">
                  <c:v>4.9115000000000002</c:v>
                </c:pt>
                <c:pt idx="341">
                  <c:v>4.9062999999999999</c:v>
                </c:pt>
                <c:pt idx="342">
                  <c:v>4.9062999999999999</c:v>
                </c:pt>
                <c:pt idx="343">
                  <c:v>4.875</c:v>
                </c:pt>
                <c:pt idx="344">
                  <c:v>4.8697999999999997</c:v>
                </c:pt>
                <c:pt idx="345">
                  <c:v>4.8333000000000004</c:v>
                </c:pt>
                <c:pt idx="346">
                  <c:v>4.8333000000000004</c:v>
                </c:pt>
                <c:pt idx="347">
                  <c:v>4.8228999999999997</c:v>
                </c:pt>
                <c:pt idx="348">
                  <c:v>4.8437999999999999</c:v>
                </c:pt>
                <c:pt idx="349">
                  <c:v>4.8437999999999999</c:v>
                </c:pt>
                <c:pt idx="350">
                  <c:v>4.8384999999999998</c:v>
                </c:pt>
                <c:pt idx="351">
                  <c:v>4.8541999999999996</c:v>
                </c:pt>
                <c:pt idx="352">
                  <c:v>4.8177000000000003</c:v>
                </c:pt>
                <c:pt idx="353">
                  <c:v>4.8281000000000001</c:v>
                </c:pt>
                <c:pt idx="354">
                  <c:v>4.8021000000000003</c:v>
                </c:pt>
                <c:pt idx="355">
                  <c:v>4.8490000000000002</c:v>
                </c:pt>
                <c:pt idx="356">
                  <c:v>4.8384999999999998</c:v>
                </c:pt>
                <c:pt idx="357">
                  <c:v>4.8177000000000003</c:v>
                </c:pt>
                <c:pt idx="358">
                  <c:v>4.8125</c:v>
                </c:pt>
                <c:pt idx="359">
                  <c:v>4.8384999999999998</c:v>
                </c:pt>
                <c:pt idx="360">
                  <c:v>4.8646000000000003</c:v>
                </c:pt>
                <c:pt idx="361">
                  <c:v>4.8593999999999999</c:v>
                </c:pt>
                <c:pt idx="362">
                  <c:v>4.875</c:v>
                </c:pt>
                <c:pt idx="363">
                  <c:v>4.8490000000000002</c:v>
                </c:pt>
                <c:pt idx="364">
                  <c:v>4.8228999999999997</c:v>
                </c:pt>
                <c:pt idx="365">
                  <c:v>4.8177000000000003</c:v>
                </c:pt>
                <c:pt idx="366">
                  <c:v>4.8125</c:v>
                </c:pt>
                <c:pt idx="367">
                  <c:v>4.8177000000000003</c:v>
                </c:pt>
                <c:pt idx="368">
                  <c:v>4.8333000000000004</c:v>
                </c:pt>
                <c:pt idx="369">
                  <c:v>4.8177000000000003</c:v>
                </c:pt>
                <c:pt idx="370">
                  <c:v>4.8281000000000001</c:v>
                </c:pt>
                <c:pt idx="371">
                  <c:v>4.8228999999999997</c:v>
                </c:pt>
                <c:pt idx="372">
                  <c:v>4.8281000000000001</c:v>
                </c:pt>
                <c:pt idx="373">
                  <c:v>4.8541999999999996</c:v>
                </c:pt>
                <c:pt idx="374">
                  <c:v>4.875</c:v>
                </c:pt>
                <c:pt idx="375">
                  <c:v>4.8958000000000004</c:v>
                </c:pt>
                <c:pt idx="376">
                  <c:v>4.8853999999999997</c:v>
                </c:pt>
                <c:pt idx="377">
                  <c:v>4.8958000000000004</c:v>
                </c:pt>
                <c:pt idx="378">
                  <c:v>4.9009999999999998</c:v>
                </c:pt>
                <c:pt idx="379">
                  <c:v>4.9271000000000003</c:v>
                </c:pt>
                <c:pt idx="380">
                  <c:v>4.9115000000000002</c:v>
                </c:pt>
                <c:pt idx="381">
                  <c:v>4.9322999999999997</c:v>
                </c:pt>
                <c:pt idx="382">
                  <c:v>4.9218999999999999</c:v>
                </c:pt>
                <c:pt idx="383">
                  <c:v>4.9009999999999998</c:v>
                </c:pt>
                <c:pt idx="384">
                  <c:v>4.8802000000000003</c:v>
                </c:pt>
                <c:pt idx="385">
                  <c:v>4.8853999999999997</c:v>
                </c:pt>
                <c:pt idx="386">
                  <c:v>4.8853999999999997</c:v>
                </c:pt>
                <c:pt idx="387">
                  <c:v>4.8646000000000003</c:v>
                </c:pt>
                <c:pt idx="388">
                  <c:v>4.875</c:v>
                </c:pt>
                <c:pt idx="389">
                  <c:v>4.8958000000000004</c:v>
                </c:pt>
                <c:pt idx="390">
                  <c:v>4.8437999999999999</c:v>
                </c:pt>
                <c:pt idx="391">
                  <c:v>4.8646000000000003</c:v>
                </c:pt>
                <c:pt idx="392">
                  <c:v>4.8646000000000003</c:v>
                </c:pt>
                <c:pt idx="393">
                  <c:v>4.8802000000000003</c:v>
                </c:pt>
                <c:pt idx="394">
                  <c:v>4.8853999999999997</c:v>
                </c:pt>
                <c:pt idx="395">
                  <c:v>4.8853999999999997</c:v>
                </c:pt>
                <c:pt idx="396">
                  <c:v>4.8958000000000004</c:v>
                </c:pt>
                <c:pt idx="397">
                  <c:v>4.8906000000000001</c:v>
                </c:pt>
                <c:pt idx="398">
                  <c:v>4.8697999999999997</c:v>
                </c:pt>
                <c:pt idx="399">
                  <c:v>4.9009999999999998</c:v>
                </c:pt>
                <c:pt idx="400">
                  <c:v>4.9062999999999999</c:v>
                </c:pt>
                <c:pt idx="401">
                  <c:v>4.9062999999999999</c:v>
                </c:pt>
                <c:pt idx="402">
                  <c:v>4.8853999999999997</c:v>
                </c:pt>
                <c:pt idx="403">
                  <c:v>4.8906000000000001</c:v>
                </c:pt>
                <c:pt idx="404">
                  <c:v>4.875</c:v>
                </c:pt>
                <c:pt idx="405">
                  <c:v>4.8593999999999999</c:v>
                </c:pt>
                <c:pt idx="406">
                  <c:v>4.8906000000000001</c:v>
                </c:pt>
                <c:pt idx="407">
                  <c:v>4.8802000000000003</c:v>
                </c:pt>
                <c:pt idx="408">
                  <c:v>4.8802000000000003</c:v>
                </c:pt>
                <c:pt idx="409">
                  <c:v>4.8541999999999996</c:v>
                </c:pt>
                <c:pt idx="410">
                  <c:v>4.8541999999999996</c:v>
                </c:pt>
                <c:pt idx="411">
                  <c:v>4.8281000000000001</c:v>
                </c:pt>
                <c:pt idx="412">
                  <c:v>4.8384999999999998</c:v>
                </c:pt>
                <c:pt idx="413">
                  <c:v>4.8333000000000004</c:v>
                </c:pt>
                <c:pt idx="414">
                  <c:v>4.8646000000000003</c:v>
                </c:pt>
                <c:pt idx="415">
                  <c:v>4.8593999999999999</c:v>
                </c:pt>
                <c:pt idx="416">
                  <c:v>4.8384999999999998</c:v>
                </c:pt>
                <c:pt idx="417">
                  <c:v>4.8281000000000001</c:v>
                </c:pt>
                <c:pt idx="418">
                  <c:v>4.8333000000000004</c:v>
                </c:pt>
                <c:pt idx="419">
                  <c:v>4.8646000000000003</c:v>
                </c:pt>
                <c:pt idx="420">
                  <c:v>4.8384999999999998</c:v>
                </c:pt>
                <c:pt idx="421">
                  <c:v>4.8697999999999997</c:v>
                </c:pt>
                <c:pt idx="422">
                  <c:v>4.8490000000000002</c:v>
                </c:pt>
                <c:pt idx="423">
                  <c:v>4.8802000000000003</c:v>
                </c:pt>
                <c:pt idx="424">
                  <c:v>4.9009999999999998</c:v>
                </c:pt>
                <c:pt idx="425">
                  <c:v>4.8802000000000003</c:v>
                </c:pt>
                <c:pt idx="426">
                  <c:v>4.9009999999999998</c:v>
                </c:pt>
                <c:pt idx="427">
                  <c:v>4.9009999999999998</c:v>
                </c:pt>
                <c:pt idx="428">
                  <c:v>4.8541999999999996</c:v>
                </c:pt>
                <c:pt idx="429">
                  <c:v>4.8593999999999999</c:v>
                </c:pt>
                <c:pt idx="430">
                  <c:v>4.8384999999999998</c:v>
                </c:pt>
                <c:pt idx="431">
                  <c:v>4.8593999999999999</c:v>
                </c:pt>
                <c:pt idx="432">
                  <c:v>4.8541999999999996</c:v>
                </c:pt>
                <c:pt idx="433">
                  <c:v>4.8802000000000003</c:v>
                </c:pt>
                <c:pt idx="434">
                  <c:v>4.8593999999999999</c:v>
                </c:pt>
                <c:pt idx="435">
                  <c:v>4.875</c:v>
                </c:pt>
                <c:pt idx="436">
                  <c:v>4.8490000000000002</c:v>
                </c:pt>
                <c:pt idx="437">
                  <c:v>4.8906000000000001</c:v>
                </c:pt>
                <c:pt idx="438">
                  <c:v>4.8906000000000001</c:v>
                </c:pt>
                <c:pt idx="439">
                  <c:v>4.875</c:v>
                </c:pt>
                <c:pt idx="440">
                  <c:v>4.9115000000000002</c:v>
                </c:pt>
                <c:pt idx="441">
                  <c:v>4.8958000000000004</c:v>
                </c:pt>
                <c:pt idx="442">
                  <c:v>4.8906000000000001</c:v>
                </c:pt>
                <c:pt idx="443">
                  <c:v>4.8958000000000004</c:v>
                </c:pt>
                <c:pt idx="444">
                  <c:v>4.8697999999999997</c:v>
                </c:pt>
                <c:pt idx="445">
                  <c:v>4.8697999999999997</c:v>
                </c:pt>
                <c:pt idx="446">
                  <c:v>4.8802000000000003</c:v>
                </c:pt>
                <c:pt idx="447">
                  <c:v>4.8437999999999999</c:v>
                </c:pt>
                <c:pt idx="448">
                  <c:v>4.8541999999999996</c:v>
                </c:pt>
                <c:pt idx="449">
                  <c:v>4.8697999999999997</c:v>
                </c:pt>
                <c:pt idx="450">
                  <c:v>4.8437999999999999</c:v>
                </c:pt>
                <c:pt idx="451">
                  <c:v>4.8333000000000004</c:v>
                </c:pt>
                <c:pt idx="452">
                  <c:v>4.8646000000000003</c:v>
                </c:pt>
                <c:pt idx="453">
                  <c:v>4.8437999999999999</c:v>
                </c:pt>
                <c:pt idx="454">
                  <c:v>4.8697999999999997</c:v>
                </c:pt>
                <c:pt idx="455">
                  <c:v>4.8541999999999996</c:v>
                </c:pt>
                <c:pt idx="456">
                  <c:v>4.8853999999999997</c:v>
                </c:pt>
                <c:pt idx="457">
                  <c:v>4.8697999999999997</c:v>
                </c:pt>
                <c:pt idx="458">
                  <c:v>4.8802000000000003</c:v>
                </c:pt>
                <c:pt idx="459">
                  <c:v>4.8541999999999996</c:v>
                </c:pt>
                <c:pt idx="460">
                  <c:v>4.8697999999999997</c:v>
                </c:pt>
                <c:pt idx="461">
                  <c:v>4.8646000000000003</c:v>
                </c:pt>
                <c:pt idx="462">
                  <c:v>4.8646000000000003</c:v>
                </c:pt>
                <c:pt idx="463">
                  <c:v>4.8437999999999999</c:v>
                </c:pt>
                <c:pt idx="464">
                  <c:v>4.8490000000000002</c:v>
                </c:pt>
                <c:pt idx="465">
                  <c:v>4.8853999999999997</c:v>
                </c:pt>
                <c:pt idx="466">
                  <c:v>4.8490000000000002</c:v>
                </c:pt>
                <c:pt idx="467">
                  <c:v>4.8541999999999996</c:v>
                </c:pt>
                <c:pt idx="468">
                  <c:v>4.8646000000000003</c:v>
                </c:pt>
                <c:pt idx="469">
                  <c:v>4.8593999999999999</c:v>
                </c:pt>
                <c:pt idx="470">
                  <c:v>4.8853999999999997</c:v>
                </c:pt>
                <c:pt idx="471">
                  <c:v>4.8906000000000001</c:v>
                </c:pt>
                <c:pt idx="472">
                  <c:v>4.8958000000000004</c:v>
                </c:pt>
                <c:pt idx="473">
                  <c:v>4.8646000000000003</c:v>
                </c:pt>
                <c:pt idx="474">
                  <c:v>4.875</c:v>
                </c:pt>
                <c:pt idx="475">
                  <c:v>4.875</c:v>
                </c:pt>
                <c:pt idx="476">
                  <c:v>4.9009999999999998</c:v>
                </c:pt>
                <c:pt idx="477">
                  <c:v>4.9009999999999998</c:v>
                </c:pt>
                <c:pt idx="478">
                  <c:v>4.9322999999999997</c:v>
                </c:pt>
                <c:pt idx="479">
                  <c:v>4.9218999999999999</c:v>
                </c:pt>
                <c:pt idx="480">
                  <c:v>4.9115000000000002</c:v>
                </c:pt>
                <c:pt idx="481">
                  <c:v>4.9166999999999996</c:v>
                </c:pt>
                <c:pt idx="482">
                  <c:v>4.9166999999999996</c:v>
                </c:pt>
                <c:pt idx="483">
                  <c:v>4.8853999999999997</c:v>
                </c:pt>
                <c:pt idx="484">
                  <c:v>4.8853999999999997</c:v>
                </c:pt>
                <c:pt idx="485">
                  <c:v>4.8958000000000004</c:v>
                </c:pt>
                <c:pt idx="486">
                  <c:v>4.9271000000000003</c:v>
                </c:pt>
                <c:pt idx="487">
                  <c:v>4.9478999999999997</c:v>
                </c:pt>
                <c:pt idx="488">
                  <c:v>4.9634999999999998</c:v>
                </c:pt>
                <c:pt idx="489">
                  <c:v>4.9427000000000003</c:v>
                </c:pt>
              </c:numCache>
            </c:numRef>
          </c:yVal>
          <c:smooth val="0"/>
        </c:ser>
        <c:ser>
          <c:idx val="1"/>
          <c:order val="1"/>
          <c:tx>
            <c:v>Trendline</c:v>
          </c:tx>
          <c:spPr>
            <a:ln w="28575">
              <a:noFill/>
            </a:ln>
          </c:spPr>
          <c:marker>
            <c:symbol val="circle"/>
            <c:size val="2"/>
          </c:marker>
          <c:xVal>
            <c:numRef>
              <c:f>'Balance Calculation'!$A$2:$A$1469</c:f>
              <c:numCache>
                <c:formatCode>General</c:formatCode>
                <c:ptCount val="1468"/>
                <c:pt idx="0">
                  <c:v>129.81</c:v>
                </c:pt>
                <c:pt idx="1">
                  <c:v>136.97</c:v>
                </c:pt>
                <c:pt idx="2">
                  <c:v>144</c:v>
                </c:pt>
                <c:pt idx="3">
                  <c:v>151.06</c:v>
                </c:pt>
                <c:pt idx="4">
                  <c:v>158.13</c:v>
                </c:pt>
                <c:pt idx="5">
                  <c:v>165.16</c:v>
                </c:pt>
                <c:pt idx="6">
                  <c:v>172.16</c:v>
                </c:pt>
                <c:pt idx="7">
                  <c:v>179.19</c:v>
                </c:pt>
                <c:pt idx="8">
                  <c:v>186.28</c:v>
                </c:pt>
                <c:pt idx="9">
                  <c:v>193.31</c:v>
                </c:pt>
                <c:pt idx="10">
                  <c:v>200.38</c:v>
                </c:pt>
                <c:pt idx="11">
                  <c:v>207.5</c:v>
                </c:pt>
                <c:pt idx="12">
                  <c:v>214.5</c:v>
                </c:pt>
                <c:pt idx="13">
                  <c:v>221.5</c:v>
                </c:pt>
                <c:pt idx="14">
                  <c:v>228.56</c:v>
                </c:pt>
                <c:pt idx="15">
                  <c:v>235.56</c:v>
                </c:pt>
                <c:pt idx="16">
                  <c:v>242.63</c:v>
                </c:pt>
                <c:pt idx="17">
                  <c:v>249.72</c:v>
                </c:pt>
                <c:pt idx="18">
                  <c:v>256.81</c:v>
                </c:pt>
                <c:pt idx="19">
                  <c:v>263.83999999999997</c:v>
                </c:pt>
                <c:pt idx="20">
                  <c:v>270.88</c:v>
                </c:pt>
                <c:pt idx="21">
                  <c:v>277.94</c:v>
                </c:pt>
                <c:pt idx="22">
                  <c:v>285.02999999999997</c:v>
                </c:pt>
                <c:pt idx="23">
                  <c:v>292.08999999999997</c:v>
                </c:pt>
                <c:pt idx="24">
                  <c:v>299.22000000000003</c:v>
                </c:pt>
                <c:pt idx="25">
                  <c:v>306.25</c:v>
                </c:pt>
                <c:pt idx="26">
                  <c:v>313.27999999999997</c:v>
                </c:pt>
                <c:pt idx="27">
                  <c:v>320.38</c:v>
                </c:pt>
                <c:pt idx="28">
                  <c:v>327.5</c:v>
                </c:pt>
                <c:pt idx="29">
                  <c:v>334.59</c:v>
                </c:pt>
                <c:pt idx="30">
                  <c:v>341.69</c:v>
                </c:pt>
                <c:pt idx="31">
                  <c:v>348.81</c:v>
                </c:pt>
                <c:pt idx="32">
                  <c:v>355.84</c:v>
                </c:pt>
                <c:pt idx="33">
                  <c:v>2.91</c:v>
                </c:pt>
                <c:pt idx="34">
                  <c:v>9.94</c:v>
                </c:pt>
                <c:pt idx="35">
                  <c:v>16.97</c:v>
                </c:pt>
                <c:pt idx="36">
                  <c:v>24.03</c:v>
                </c:pt>
                <c:pt idx="37">
                  <c:v>31.09</c:v>
                </c:pt>
                <c:pt idx="38">
                  <c:v>38.130000000000003</c:v>
                </c:pt>
                <c:pt idx="39">
                  <c:v>45.19</c:v>
                </c:pt>
                <c:pt idx="40">
                  <c:v>52.25</c:v>
                </c:pt>
                <c:pt idx="41">
                  <c:v>59.34</c:v>
                </c:pt>
                <c:pt idx="42">
                  <c:v>66.44</c:v>
                </c:pt>
                <c:pt idx="43">
                  <c:v>73.53</c:v>
                </c:pt>
                <c:pt idx="44">
                  <c:v>80.59</c:v>
                </c:pt>
                <c:pt idx="45">
                  <c:v>87.66</c:v>
                </c:pt>
                <c:pt idx="46">
                  <c:v>94.66</c:v>
                </c:pt>
                <c:pt idx="47">
                  <c:v>101.66</c:v>
                </c:pt>
                <c:pt idx="48">
                  <c:v>108.69</c:v>
                </c:pt>
                <c:pt idx="49">
                  <c:v>115.72</c:v>
                </c:pt>
                <c:pt idx="50">
                  <c:v>122.75</c:v>
                </c:pt>
                <c:pt idx="51">
                  <c:v>129.78</c:v>
                </c:pt>
                <c:pt idx="52">
                  <c:v>136.81</c:v>
                </c:pt>
                <c:pt idx="53">
                  <c:v>143.81</c:v>
                </c:pt>
                <c:pt idx="54">
                  <c:v>150.88</c:v>
                </c:pt>
                <c:pt idx="55">
                  <c:v>157.94</c:v>
                </c:pt>
                <c:pt idx="56">
                  <c:v>165</c:v>
                </c:pt>
                <c:pt idx="57">
                  <c:v>172.06</c:v>
                </c:pt>
                <c:pt idx="58">
                  <c:v>179.16</c:v>
                </c:pt>
                <c:pt idx="59">
                  <c:v>186.19</c:v>
                </c:pt>
                <c:pt idx="60">
                  <c:v>193.28</c:v>
                </c:pt>
                <c:pt idx="61">
                  <c:v>200.38</c:v>
                </c:pt>
                <c:pt idx="62">
                  <c:v>207.44</c:v>
                </c:pt>
                <c:pt idx="63">
                  <c:v>214.5</c:v>
                </c:pt>
                <c:pt idx="64">
                  <c:v>221.56</c:v>
                </c:pt>
                <c:pt idx="65">
                  <c:v>228.59</c:v>
                </c:pt>
                <c:pt idx="66">
                  <c:v>235.69</c:v>
                </c:pt>
                <c:pt idx="67">
                  <c:v>242.78</c:v>
                </c:pt>
                <c:pt idx="68">
                  <c:v>249.84</c:v>
                </c:pt>
                <c:pt idx="69">
                  <c:v>256.97000000000003</c:v>
                </c:pt>
                <c:pt idx="70">
                  <c:v>264.06</c:v>
                </c:pt>
                <c:pt idx="71">
                  <c:v>271.13</c:v>
                </c:pt>
                <c:pt idx="72">
                  <c:v>278.19</c:v>
                </c:pt>
                <c:pt idx="73">
                  <c:v>285.31</c:v>
                </c:pt>
                <c:pt idx="74">
                  <c:v>292.41000000000003</c:v>
                </c:pt>
                <c:pt idx="75">
                  <c:v>299.52999999999997</c:v>
                </c:pt>
                <c:pt idx="76">
                  <c:v>306.66000000000003</c:v>
                </c:pt>
                <c:pt idx="77">
                  <c:v>313.75</c:v>
                </c:pt>
                <c:pt idx="78">
                  <c:v>320.83999999999997</c:v>
                </c:pt>
                <c:pt idx="79">
                  <c:v>327.97</c:v>
                </c:pt>
                <c:pt idx="80">
                  <c:v>335.03</c:v>
                </c:pt>
                <c:pt idx="81">
                  <c:v>342.19</c:v>
                </c:pt>
                <c:pt idx="82">
                  <c:v>349.31</c:v>
                </c:pt>
                <c:pt idx="83">
                  <c:v>356.41</c:v>
                </c:pt>
                <c:pt idx="84">
                  <c:v>3.53</c:v>
                </c:pt>
                <c:pt idx="85">
                  <c:v>10.63</c:v>
                </c:pt>
                <c:pt idx="86">
                  <c:v>17.66</c:v>
                </c:pt>
                <c:pt idx="87">
                  <c:v>24.75</c:v>
                </c:pt>
                <c:pt idx="88">
                  <c:v>31.88</c:v>
                </c:pt>
                <c:pt idx="89">
                  <c:v>38.909999999999997</c:v>
                </c:pt>
                <c:pt idx="90">
                  <c:v>46</c:v>
                </c:pt>
                <c:pt idx="91">
                  <c:v>53.13</c:v>
                </c:pt>
                <c:pt idx="92">
                  <c:v>60.16</c:v>
                </c:pt>
                <c:pt idx="93">
                  <c:v>67.25</c:v>
                </c:pt>
                <c:pt idx="94">
                  <c:v>74.41</c:v>
                </c:pt>
                <c:pt idx="95">
                  <c:v>81.47</c:v>
                </c:pt>
                <c:pt idx="96">
                  <c:v>88.56</c:v>
                </c:pt>
                <c:pt idx="97">
                  <c:v>95.66</c:v>
                </c:pt>
                <c:pt idx="98">
                  <c:v>102.72</c:v>
                </c:pt>
                <c:pt idx="99">
                  <c:v>109.81</c:v>
                </c:pt>
                <c:pt idx="100">
                  <c:v>116.91</c:v>
                </c:pt>
                <c:pt idx="101">
                  <c:v>123.97</c:v>
                </c:pt>
                <c:pt idx="102">
                  <c:v>131.03</c:v>
                </c:pt>
                <c:pt idx="103">
                  <c:v>138.09</c:v>
                </c:pt>
                <c:pt idx="104">
                  <c:v>145.16</c:v>
                </c:pt>
                <c:pt idx="105">
                  <c:v>152.28</c:v>
                </c:pt>
                <c:pt idx="106">
                  <c:v>159.44</c:v>
                </c:pt>
                <c:pt idx="107">
                  <c:v>166.5</c:v>
                </c:pt>
                <c:pt idx="108">
                  <c:v>173.63</c:v>
                </c:pt>
                <c:pt idx="109">
                  <c:v>180.75</c:v>
                </c:pt>
                <c:pt idx="110">
                  <c:v>187.81</c:v>
                </c:pt>
                <c:pt idx="111">
                  <c:v>194.88</c:v>
                </c:pt>
                <c:pt idx="112">
                  <c:v>201.97</c:v>
                </c:pt>
                <c:pt idx="113">
                  <c:v>209.06</c:v>
                </c:pt>
                <c:pt idx="114">
                  <c:v>216.19</c:v>
                </c:pt>
                <c:pt idx="115">
                  <c:v>223.31</c:v>
                </c:pt>
                <c:pt idx="116">
                  <c:v>230.41</c:v>
                </c:pt>
                <c:pt idx="117">
                  <c:v>237.56</c:v>
                </c:pt>
                <c:pt idx="118">
                  <c:v>244.72</c:v>
                </c:pt>
                <c:pt idx="119">
                  <c:v>251.84</c:v>
                </c:pt>
                <c:pt idx="120">
                  <c:v>259.06</c:v>
                </c:pt>
                <c:pt idx="121">
                  <c:v>266.27999999999997</c:v>
                </c:pt>
                <c:pt idx="122">
                  <c:v>273.44</c:v>
                </c:pt>
                <c:pt idx="123">
                  <c:v>280.66000000000003</c:v>
                </c:pt>
                <c:pt idx="124">
                  <c:v>287.88</c:v>
                </c:pt>
                <c:pt idx="125">
                  <c:v>295</c:v>
                </c:pt>
                <c:pt idx="126">
                  <c:v>302.16000000000003</c:v>
                </c:pt>
                <c:pt idx="127">
                  <c:v>309.31</c:v>
                </c:pt>
                <c:pt idx="128">
                  <c:v>316.41000000000003</c:v>
                </c:pt>
                <c:pt idx="129">
                  <c:v>323.52999999999997</c:v>
                </c:pt>
                <c:pt idx="130">
                  <c:v>330.69</c:v>
                </c:pt>
                <c:pt idx="131">
                  <c:v>337.84</c:v>
                </c:pt>
                <c:pt idx="132">
                  <c:v>344.94</c:v>
                </c:pt>
                <c:pt idx="133">
                  <c:v>352.09</c:v>
                </c:pt>
                <c:pt idx="134">
                  <c:v>359.25</c:v>
                </c:pt>
                <c:pt idx="135">
                  <c:v>6.34</c:v>
                </c:pt>
                <c:pt idx="136">
                  <c:v>13.47</c:v>
                </c:pt>
                <c:pt idx="137">
                  <c:v>20.66</c:v>
                </c:pt>
                <c:pt idx="138">
                  <c:v>27.81</c:v>
                </c:pt>
                <c:pt idx="139">
                  <c:v>34.97</c:v>
                </c:pt>
                <c:pt idx="140">
                  <c:v>42.16</c:v>
                </c:pt>
                <c:pt idx="141">
                  <c:v>49.28</c:v>
                </c:pt>
                <c:pt idx="142">
                  <c:v>56.41</c:v>
                </c:pt>
                <c:pt idx="143">
                  <c:v>63.5</c:v>
                </c:pt>
                <c:pt idx="144">
                  <c:v>70.69</c:v>
                </c:pt>
                <c:pt idx="145">
                  <c:v>77.78</c:v>
                </c:pt>
                <c:pt idx="146">
                  <c:v>84.94</c:v>
                </c:pt>
                <c:pt idx="147">
                  <c:v>92.13</c:v>
                </c:pt>
                <c:pt idx="148">
                  <c:v>99.28</c:v>
                </c:pt>
                <c:pt idx="149">
                  <c:v>106.44</c:v>
                </c:pt>
                <c:pt idx="150">
                  <c:v>113.59</c:v>
                </c:pt>
                <c:pt idx="151">
                  <c:v>120.78</c:v>
                </c:pt>
                <c:pt idx="152">
                  <c:v>127.88</c:v>
                </c:pt>
                <c:pt idx="153">
                  <c:v>135.03</c:v>
                </c:pt>
                <c:pt idx="154">
                  <c:v>142.22</c:v>
                </c:pt>
                <c:pt idx="155">
                  <c:v>149.31</c:v>
                </c:pt>
                <c:pt idx="156">
                  <c:v>156.44</c:v>
                </c:pt>
                <c:pt idx="157">
                  <c:v>163.59</c:v>
                </c:pt>
                <c:pt idx="158">
                  <c:v>170.69</c:v>
                </c:pt>
                <c:pt idx="159">
                  <c:v>177.81</c:v>
                </c:pt>
                <c:pt idx="160">
                  <c:v>185</c:v>
                </c:pt>
                <c:pt idx="161">
                  <c:v>192.06</c:v>
                </c:pt>
                <c:pt idx="162">
                  <c:v>199.19</c:v>
                </c:pt>
                <c:pt idx="163">
                  <c:v>206.31</c:v>
                </c:pt>
                <c:pt idx="164">
                  <c:v>213.44</c:v>
                </c:pt>
                <c:pt idx="165">
                  <c:v>220.53</c:v>
                </c:pt>
                <c:pt idx="166">
                  <c:v>227.59</c:v>
                </c:pt>
                <c:pt idx="167">
                  <c:v>234.72</c:v>
                </c:pt>
                <c:pt idx="168">
                  <c:v>241.81</c:v>
                </c:pt>
                <c:pt idx="169">
                  <c:v>248.97</c:v>
                </c:pt>
                <c:pt idx="170">
                  <c:v>256.16000000000003</c:v>
                </c:pt>
                <c:pt idx="171">
                  <c:v>263.33999999999997</c:v>
                </c:pt>
                <c:pt idx="172">
                  <c:v>270.52999999999997</c:v>
                </c:pt>
                <c:pt idx="173">
                  <c:v>277.72000000000003</c:v>
                </c:pt>
                <c:pt idx="174">
                  <c:v>284.91000000000003</c:v>
                </c:pt>
                <c:pt idx="175">
                  <c:v>292.06</c:v>
                </c:pt>
                <c:pt idx="176">
                  <c:v>299.22000000000003</c:v>
                </c:pt>
                <c:pt idx="177">
                  <c:v>306.41000000000003</c:v>
                </c:pt>
                <c:pt idx="178">
                  <c:v>313.52999999999997</c:v>
                </c:pt>
                <c:pt idx="179">
                  <c:v>320.69</c:v>
                </c:pt>
                <c:pt idx="180">
                  <c:v>327.88</c:v>
                </c:pt>
                <c:pt idx="181">
                  <c:v>335.06</c:v>
                </c:pt>
                <c:pt idx="182">
                  <c:v>342.22</c:v>
                </c:pt>
                <c:pt idx="183">
                  <c:v>349.44</c:v>
                </c:pt>
                <c:pt idx="184">
                  <c:v>356.69</c:v>
                </c:pt>
                <c:pt idx="185">
                  <c:v>3.88</c:v>
                </c:pt>
                <c:pt idx="186">
                  <c:v>11.09</c:v>
                </c:pt>
                <c:pt idx="187">
                  <c:v>18.34</c:v>
                </c:pt>
                <c:pt idx="188">
                  <c:v>25.53</c:v>
                </c:pt>
                <c:pt idx="189">
                  <c:v>32.78</c:v>
                </c:pt>
                <c:pt idx="190">
                  <c:v>39.97</c:v>
                </c:pt>
                <c:pt idx="191">
                  <c:v>47.13</c:v>
                </c:pt>
                <c:pt idx="192">
                  <c:v>54.31</c:v>
                </c:pt>
                <c:pt idx="193">
                  <c:v>61.5</c:v>
                </c:pt>
                <c:pt idx="194">
                  <c:v>68.59</c:v>
                </c:pt>
                <c:pt idx="195">
                  <c:v>75.72</c:v>
                </c:pt>
                <c:pt idx="196">
                  <c:v>82.91</c:v>
                </c:pt>
                <c:pt idx="197">
                  <c:v>89.97</c:v>
                </c:pt>
                <c:pt idx="198">
                  <c:v>97.09</c:v>
                </c:pt>
                <c:pt idx="199">
                  <c:v>104.25</c:v>
                </c:pt>
                <c:pt idx="200">
                  <c:v>111.34</c:v>
                </c:pt>
                <c:pt idx="201">
                  <c:v>118.5</c:v>
                </c:pt>
                <c:pt idx="202">
                  <c:v>125.75</c:v>
                </c:pt>
                <c:pt idx="203">
                  <c:v>132.91</c:v>
                </c:pt>
                <c:pt idx="204">
                  <c:v>140.13</c:v>
                </c:pt>
                <c:pt idx="205">
                  <c:v>147.34</c:v>
                </c:pt>
                <c:pt idx="206">
                  <c:v>154.47</c:v>
                </c:pt>
                <c:pt idx="207">
                  <c:v>161.63</c:v>
                </c:pt>
                <c:pt idx="208">
                  <c:v>168.84</c:v>
                </c:pt>
                <c:pt idx="209">
                  <c:v>176.06</c:v>
                </c:pt>
                <c:pt idx="210">
                  <c:v>183.22</c:v>
                </c:pt>
                <c:pt idx="211">
                  <c:v>190.41</c:v>
                </c:pt>
                <c:pt idx="212">
                  <c:v>197.63</c:v>
                </c:pt>
                <c:pt idx="213">
                  <c:v>204.75</c:v>
                </c:pt>
                <c:pt idx="214">
                  <c:v>211.91</c:v>
                </c:pt>
                <c:pt idx="215">
                  <c:v>219.09</c:v>
                </c:pt>
                <c:pt idx="216">
                  <c:v>226.31</c:v>
                </c:pt>
                <c:pt idx="217">
                  <c:v>233.44</c:v>
                </c:pt>
                <c:pt idx="218">
                  <c:v>240.59</c:v>
                </c:pt>
                <c:pt idx="219">
                  <c:v>247.75</c:v>
                </c:pt>
                <c:pt idx="220">
                  <c:v>254.91</c:v>
                </c:pt>
                <c:pt idx="221">
                  <c:v>262.06</c:v>
                </c:pt>
                <c:pt idx="222">
                  <c:v>269.25</c:v>
                </c:pt>
                <c:pt idx="223">
                  <c:v>276.44</c:v>
                </c:pt>
                <c:pt idx="224">
                  <c:v>283.58999999999997</c:v>
                </c:pt>
                <c:pt idx="225">
                  <c:v>290.75</c:v>
                </c:pt>
                <c:pt idx="226">
                  <c:v>297.97000000000003</c:v>
                </c:pt>
                <c:pt idx="227">
                  <c:v>305.08999999999997</c:v>
                </c:pt>
                <c:pt idx="228">
                  <c:v>312.27999999999997</c:v>
                </c:pt>
                <c:pt idx="229">
                  <c:v>319.5</c:v>
                </c:pt>
                <c:pt idx="230">
                  <c:v>326.66000000000003</c:v>
                </c:pt>
                <c:pt idx="231">
                  <c:v>333.84</c:v>
                </c:pt>
                <c:pt idx="232">
                  <c:v>341.09</c:v>
                </c:pt>
                <c:pt idx="233">
                  <c:v>348.31</c:v>
                </c:pt>
                <c:pt idx="234">
                  <c:v>355.59</c:v>
                </c:pt>
                <c:pt idx="235">
                  <c:v>2.88</c:v>
                </c:pt>
                <c:pt idx="236">
                  <c:v>10.130000000000001</c:v>
                </c:pt>
                <c:pt idx="237">
                  <c:v>17.34</c:v>
                </c:pt>
                <c:pt idx="238">
                  <c:v>24.56</c:v>
                </c:pt>
                <c:pt idx="239">
                  <c:v>31.72</c:v>
                </c:pt>
                <c:pt idx="240">
                  <c:v>38.94</c:v>
                </c:pt>
                <c:pt idx="241">
                  <c:v>46.13</c:v>
                </c:pt>
                <c:pt idx="242">
                  <c:v>53.34</c:v>
                </c:pt>
                <c:pt idx="243">
                  <c:v>60.56</c:v>
                </c:pt>
                <c:pt idx="244">
                  <c:v>67.72</c:v>
                </c:pt>
                <c:pt idx="245">
                  <c:v>74.94</c:v>
                </c:pt>
                <c:pt idx="246">
                  <c:v>82.16</c:v>
                </c:pt>
                <c:pt idx="247">
                  <c:v>89.41</c:v>
                </c:pt>
                <c:pt idx="248">
                  <c:v>96.66</c:v>
                </c:pt>
                <c:pt idx="249">
                  <c:v>103.91</c:v>
                </c:pt>
                <c:pt idx="250">
                  <c:v>111.13</c:v>
                </c:pt>
                <c:pt idx="251">
                  <c:v>118.41</c:v>
                </c:pt>
                <c:pt idx="252">
                  <c:v>125.63</c:v>
                </c:pt>
                <c:pt idx="253">
                  <c:v>132.97</c:v>
                </c:pt>
                <c:pt idx="254">
                  <c:v>140.25</c:v>
                </c:pt>
                <c:pt idx="255">
                  <c:v>147.47</c:v>
                </c:pt>
                <c:pt idx="256">
                  <c:v>154.69</c:v>
                </c:pt>
                <c:pt idx="257">
                  <c:v>161.88</c:v>
                </c:pt>
                <c:pt idx="258">
                  <c:v>169</c:v>
                </c:pt>
                <c:pt idx="259">
                  <c:v>176.22</c:v>
                </c:pt>
                <c:pt idx="260">
                  <c:v>183.44</c:v>
                </c:pt>
                <c:pt idx="261">
                  <c:v>190.63</c:v>
                </c:pt>
                <c:pt idx="262">
                  <c:v>197.81</c:v>
                </c:pt>
                <c:pt idx="263">
                  <c:v>204.97</c:v>
                </c:pt>
                <c:pt idx="264">
                  <c:v>212.13</c:v>
                </c:pt>
                <c:pt idx="265">
                  <c:v>219.34</c:v>
                </c:pt>
                <c:pt idx="266">
                  <c:v>226.63</c:v>
                </c:pt>
                <c:pt idx="267">
                  <c:v>233.84</c:v>
                </c:pt>
                <c:pt idx="268">
                  <c:v>241.06</c:v>
                </c:pt>
                <c:pt idx="269">
                  <c:v>248.28</c:v>
                </c:pt>
                <c:pt idx="270">
                  <c:v>255.5</c:v>
                </c:pt>
                <c:pt idx="271">
                  <c:v>262.72000000000003</c:v>
                </c:pt>
                <c:pt idx="272">
                  <c:v>270</c:v>
                </c:pt>
                <c:pt idx="273">
                  <c:v>277.25</c:v>
                </c:pt>
                <c:pt idx="274">
                  <c:v>284.52999999999997</c:v>
                </c:pt>
                <c:pt idx="275">
                  <c:v>291.77999999999997</c:v>
                </c:pt>
                <c:pt idx="276">
                  <c:v>299.02999999999997</c:v>
                </c:pt>
                <c:pt idx="277">
                  <c:v>306.33999999999997</c:v>
                </c:pt>
                <c:pt idx="278">
                  <c:v>313.69</c:v>
                </c:pt>
                <c:pt idx="279">
                  <c:v>320.97000000000003</c:v>
                </c:pt>
                <c:pt idx="280">
                  <c:v>328.28</c:v>
                </c:pt>
                <c:pt idx="281">
                  <c:v>335.56</c:v>
                </c:pt>
                <c:pt idx="282">
                  <c:v>342.78</c:v>
                </c:pt>
                <c:pt idx="283">
                  <c:v>350.06</c:v>
                </c:pt>
                <c:pt idx="284">
                  <c:v>357.31</c:v>
                </c:pt>
                <c:pt idx="285">
                  <c:v>4.59</c:v>
                </c:pt>
                <c:pt idx="286">
                  <c:v>11.91</c:v>
                </c:pt>
                <c:pt idx="287">
                  <c:v>19.13</c:v>
                </c:pt>
                <c:pt idx="288">
                  <c:v>26.38</c:v>
                </c:pt>
                <c:pt idx="289">
                  <c:v>33.659999999999997</c:v>
                </c:pt>
                <c:pt idx="290">
                  <c:v>40.840000000000003</c:v>
                </c:pt>
                <c:pt idx="291">
                  <c:v>48.13</c:v>
                </c:pt>
                <c:pt idx="292">
                  <c:v>55.44</c:v>
                </c:pt>
                <c:pt idx="293">
                  <c:v>62.63</c:v>
                </c:pt>
                <c:pt idx="294">
                  <c:v>69.81</c:v>
                </c:pt>
                <c:pt idx="295">
                  <c:v>77.03</c:v>
                </c:pt>
                <c:pt idx="296">
                  <c:v>84.28</c:v>
                </c:pt>
                <c:pt idx="297">
                  <c:v>91.59</c:v>
                </c:pt>
                <c:pt idx="298">
                  <c:v>98.88</c:v>
                </c:pt>
                <c:pt idx="299">
                  <c:v>106.16</c:v>
                </c:pt>
                <c:pt idx="300">
                  <c:v>113.41</c:v>
                </c:pt>
                <c:pt idx="301">
                  <c:v>120.63</c:v>
                </c:pt>
                <c:pt idx="302">
                  <c:v>127.78</c:v>
                </c:pt>
                <c:pt idx="303">
                  <c:v>135</c:v>
                </c:pt>
                <c:pt idx="304">
                  <c:v>142.16</c:v>
                </c:pt>
                <c:pt idx="305">
                  <c:v>149.38</c:v>
                </c:pt>
                <c:pt idx="306">
                  <c:v>156.56</c:v>
                </c:pt>
                <c:pt idx="307">
                  <c:v>163.72</c:v>
                </c:pt>
                <c:pt idx="308">
                  <c:v>170.88</c:v>
                </c:pt>
                <c:pt idx="309">
                  <c:v>178.06</c:v>
                </c:pt>
                <c:pt idx="310">
                  <c:v>185.25</c:v>
                </c:pt>
                <c:pt idx="311">
                  <c:v>192.47</c:v>
                </c:pt>
                <c:pt idx="312">
                  <c:v>199.72</c:v>
                </c:pt>
                <c:pt idx="313">
                  <c:v>206.97</c:v>
                </c:pt>
                <c:pt idx="314">
                  <c:v>214.22</c:v>
                </c:pt>
                <c:pt idx="315">
                  <c:v>221.47</c:v>
                </c:pt>
                <c:pt idx="316">
                  <c:v>228.69</c:v>
                </c:pt>
                <c:pt idx="317">
                  <c:v>235.97</c:v>
                </c:pt>
                <c:pt idx="318">
                  <c:v>243.22</c:v>
                </c:pt>
                <c:pt idx="319">
                  <c:v>250.47</c:v>
                </c:pt>
                <c:pt idx="320">
                  <c:v>257.72000000000003</c:v>
                </c:pt>
                <c:pt idx="321">
                  <c:v>264.88</c:v>
                </c:pt>
                <c:pt idx="322">
                  <c:v>272.13</c:v>
                </c:pt>
                <c:pt idx="323">
                  <c:v>279.41000000000003</c:v>
                </c:pt>
                <c:pt idx="324">
                  <c:v>286.58999999999997</c:v>
                </c:pt>
                <c:pt idx="325">
                  <c:v>293.83999999999997</c:v>
                </c:pt>
                <c:pt idx="326">
                  <c:v>301</c:v>
                </c:pt>
                <c:pt idx="327">
                  <c:v>308.22000000000003</c:v>
                </c:pt>
                <c:pt idx="328">
                  <c:v>315.47000000000003</c:v>
                </c:pt>
                <c:pt idx="329">
                  <c:v>322.69</c:v>
                </c:pt>
                <c:pt idx="330">
                  <c:v>329.94</c:v>
                </c:pt>
                <c:pt idx="331">
                  <c:v>337.22</c:v>
                </c:pt>
                <c:pt idx="332">
                  <c:v>344.47</c:v>
                </c:pt>
                <c:pt idx="333">
                  <c:v>351.66</c:v>
                </c:pt>
                <c:pt idx="334">
                  <c:v>358.88</c:v>
                </c:pt>
                <c:pt idx="335">
                  <c:v>6.13</c:v>
                </c:pt>
                <c:pt idx="336">
                  <c:v>13.38</c:v>
                </c:pt>
                <c:pt idx="337">
                  <c:v>20.69</c:v>
                </c:pt>
                <c:pt idx="338">
                  <c:v>27.94</c:v>
                </c:pt>
                <c:pt idx="339">
                  <c:v>35.159999999999997</c:v>
                </c:pt>
                <c:pt idx="340">
                  <c:v>42.44</c:v>
                </c:pt>
                <c:pt idx="341">
                  <c:v>49.69</c:v>
                </c:pt>
                <c:pt idx="342">
                  <c:v>56.94</c:v>
                </c:pt>
                <c:pt idx="343">
                  <c:v>64.19</c:v>
                </c:pt>
                <c:pt idx="344">
                  <c:v>71.34</c:v>
                </c:pt>
                <c:pt idx="345">
                  <c:v>78.5</c:v>
                </c:pt>
                <c:pt idx="346">
                  <c:v>85.66</c:v>
                </c:pt>
                <c:pt idx="347">
                  <c:v>92.78</c:v>
                </c:pt>
                <c:pt idx="348">
                  <c:v>99.97</c:v>
                </c:pt>
                <c:pt idx="349">
                  <c:v>107.16</c:v>
                </c:pt>
                <c:pt idx="350">
                  <c:v>114.31</c:v>
                </c:pt>
                <c:pt idx="351">
                  <c:v>121.5</c:v>
                </c:pt>
                <c:pt idx="352">
                  <c:v>128.63</c:v>
                </c:pt>
                <c:pt idx="353">
                  <c:v>135.75</c:v>
                </c:pt>
                <c:pt idx="354">
                  <c:v>142.88</c:v>
                </c:pt>
                <c:pt idx="355">
                  <c:v>150.06</c:v>
                </c:pt>
                <c:pt idx="356">
                  <c:v>157.19</c:v>
                </c:pt>
                <c:pt idx="357">
                  <c:v>164.31</c:v>
                </c:pt>
                <c:pt idx="358">
                  <c:v>171.38</c:v>
                </c:pt>
                <c:pt idx="359">
                  <c:v>178.5</c:v>
                </c:pt>
                <c:pt idx="360">
                  <c:v>185.69</c:v>
                </c:pt>
                <c:pt idx="361">
                  <c:v>192.88</c:v>
                </c:pt>
                <c:pt idx="362">
                  <c:v>200.06</c:v>
                </c:pt>
                <c:pt idx="363">
                  <c:v>207.25</c:v>
                </c:pt>
                <c:pt idx="364">
                  <c:v>214.38</c:v>
                </c:pt>
                <c:pt idx="365">
                  <c:v>221.5</c:v>
                </c:pt>
                <c:pt idx="366">
                  <c:v>228.63</c:v>
                </c:pt>
                <c:pt idx="367">
                  <c:v>235.75</c:v>
                </c:pt>
                <c:pt idx="368">
                  <c:v>242.88</c:v>
                </c:pt>
                <c:pt idx="369">
                  <c:v>250.03</c:v>
                </c:pt>
                <c:pt idx="370">
                  <c:v>257.16000000000003</c:v>
                </c:pt>
                <c:pt idx="371">
                  <c:v>264.27999999999997</c:v>
                </c:pt>
                <c:pt idx="372">
                  <c:v>271.44</c:v>
                </c:pt>
                <c:pt idx="373">
                  <c:v>278.63</c:v>
                </c:pt>
                <c:pt idx="374">
                  <c:v>285.81</c:v>
                </c:pt>
                <c:pt idx="375">
                  <c:v>293.06</c:v>
                </c:pt>
                <c:pt idx="376">
                  <c:v>300.31</c:v>
                </c:pt>
                <c:pt idx="377">
                  <c:v>307.58999999999997</c:v>
                </c:pt>
                <c:pt idx="378">
                  <c:v>314.88</c:v>
                </c:pt>
                <c:pt idx="379">
                  <c:v>322.16000000000003</c:v>
                </c:pt>
                <c:pt idx="380">
                  <c:v>329.44</c:v>
                </c:pt>
                <c:pt idx="381">
                  <c:v>336.75</c:v>
                </c:pt>
                <c:pt idx="382">
                  <c:v>344</c:v>
                </c:pt>
                <c:pt idx="383">
                  <c:v>351.25</c:v>
                </c:pt>
                <c:pt idx="384">
                  <c:v>358.41</c:v>
                </c:pt>
                <c:pt idx="385">
                  <c:v>5.63</c:v>
                </c:pt>
                <c:pt idx="386">
                  <c:v>12.88</c:v>
                </c:pt>
                <c:pt idx="387">
                  <c:v>20.03</c:v>
                </c:pt>
                <c:pt idx="388">
                  <c:v>27.28</c:v>
                </c:pt>
                <c:pt idx="389">
                  <c:v>34.5</c:v>
                </c:pt>
                <c:pt idx="390">
                  <c:v>41.63</c:v>
                </c:pt>
                <c:pt idx="391">
                  <c:v>48.84</c:v>
                </c:pt>
                <c:pt idx="392">
                  <c:v>56.06</c:v>
                </c:pt>
                <c:pt idx="393">
                  <c:v>63.28</c:v>
                </c:pt>
                <c:pt idx="394">
                  <c:v>70.53</c:v>
                </c:pt>
                <c:pt idx="395">
                  <c:v>77.75</c:v>
                </c:pt>
                <c:pt idx="396">
                  <c:v>84.97</c:v>
                </c:pt>
                <c:pt idx="397">
                  <c:v>92.22</c:v>
                </c:pt>
                <c:pt idx="398">
                  <c:v>99.38</c:v>
                </c:pt>
                <c:pt idx="399">
                  <c:v>106.66</c:v>
                </c:pt>
                <c:pt idx="400">
                  <c:v>113.97</c:v>
                </c:pt>
                <c:pt idx="401">
                  <c:v>121.19</c:v>
                </c:pt>
                <c:pt idx="402">
                  <c:v>128.44</c:v>
                </c:pt>
                <c:pt idx="403">
                  <c:v>135.72</c:v>
                </c:pt>
                <c:pt idx="404">
                  <c:v>142.88</c:v>
                </c:pt>
                <c:pt idx="405">
                  <c:v>150.09</c:v>
                </c:pt>
                <c:pt idx="406">
                  <c:v>157.34</c:v>
                </c:pt>
                <c:pt idx="407">
                  <c:v>164.53</c:v>
                </c:pt>
                <c:pt idx="408">
                  <c:v>171.75</c:v>
                </c:pt>
                <c:pt idx="409">
                  <c:v>178.94</c:v>
                </c:pt>
                <c:pt idx="410">
                  <c:v>186.09</c:v>
                </c:pt>
                <c:pt idx="411">
                  <c:v>193.25</c:v>
                </c:pt>
                <c:pt idx="412">
                  <c:v>200.44</c:v>
                </c:pt>
                <c:pt idx="413">
                  <c:v>207.59</c:v>
                </c:pt>
                <c:pt idx="414">
                  <c:v>214.81</c:v>
                </c:pt>
                <c:pt idx="415">
                  <c:v>221.94</c:v>
                </c:pt>
                <c:pt idx="416">
                  <c:v>229.09</c:v>
                </c:pt>
                <c:pt idx="417">
                  <c:v>236.25</c:v>
                </c:pt>
                <c:pt idx="418">
                  <c:v>243.41</c:v>
                </c:pt>
                <c:pt idx="419">
                  <c:v>250.63</c:v>
                </c:pt>
                <c:pt idx="420">
                  <c:v>257.81</c:v>
                </c:pt>
                <c:pt idx="421">
                  <c:v>265</c:v>
                </c:pt>
                <c:pt idx="422">
                  <c:v>272.19</c:v>
                </c:pt>
                <c:pt idx="423">
                  <c:v>279.44</c:v>
                </c:pt>
                <c:pt idx="424">
                  <c:v>286.69</c:v>
                </c:pt>
                <c:pt idx="425">
                  <c:v>293.94</c:v>
                </c:pt>
                <c:pt idx="426">
                  <c:v>301.16000000000003</c:v>
                </c:pt>
                <c:pt idx="427">
                  <c:v>308.38</c:v>
                </c:pt>
                <c:pt idx="428">
                  <c:v>315.56</c:v>
                </c:pt>
                <c:pt idx="429">
                  <c:v>322.75</c:v>
                </c:pt>
                <c:pt idx="430">
                  <c:v>329.88</c:v>
                </c:pt>
                <c:pt idx="431">
                  <c:v>337.06</c:v>
                </c:pt>
                <c:pt idx="432">
                  <c:v>344.19</c:v>
                </c:pt>
                <c:pt idx="433">
                  <c:v>351.38</c:v>
                </c:pt>
                <c:pt idx="434">
                  <c:v>358.56</c:v>
                </c:pt>
                <c:pt idx="435">
                  <c:v>5.72</c:v>
                </c:pt>
                <c:pt idx="436">
                  <c:v>12.88</c:v>
                </c:pt>
                <c:pt idx="437">
                  <c:v>20.13</c:v>
                </c:pt>
                <c:pt idx="438">
                  <c:v>27.31</c:v>
                </c:pt>
                <c:pt idx="439">
                  <c:v>34.53</c:v>
                </c:pt>
                <c:pt idx="440">
                  <c:v>41.81</c:v>
                </c:pt>
                <c:pt idx="441">
                  <c:v>49.06</c:v>
                </c:pt>
                <c:pt idx="442">
                  <c:v>56.28</c:v>
                </c:pt>
                <c:pt idx="443">
                  <c:v>63.53</c:v>
                </c:pt>
                <c:pt idx="444">
                  <c:v>70.69</c:v>
                </c:pt>
                <c:pt idx="445">
                  <c:v>77.88</c:v>
                </c:pt>
                <c:pt idx="446">
                  <c:v>85.09</c:v>
                </c:pt>
                <c:pt idx="447">
                  <c:v>92.28</c:v>
                </c:pt>
                <c:pt idx="448">
                  <c:v>99.47</c:v>
                </c:pt>
                <c:pt idx="449">
                  <c:v>106.69</c:v>
                </c:pt>
                <c:pt idx="450">
                  <c:v>113.81</c:v>
                </c:pt>
                <c:pt idx="451">
                  <c:v>121</c:v>
                </c:pt>
                <c:pt idx="452">
                  <c:v>128.25</c:v>
                </c:pt>
                <c:pt idx="453">
                  <c:v>135.38</c:v>
                </c:pt>
                <c:pt idx="454">
                  <c:v>142.59</c:v>
                </c:pt>
                <c:pt idx="455">
                  <c:v>149.81</c:v>
                </c:pt>
                <c:pt idx="456">
                  <c:v>157</c:v>
                </c:pt>
                <c:pt idx="457">
                  <c:v>164.22</c:v>
                </c:pt>
                <c:pt idx="458">
                  <c:v>171.41</c:v>
                </c:pt>
                <c:pt idx="459">
                  <c:v>178.59</c:v>
                </c:pt>
                <c:pt idx="460">
                  <c:v>185.81</c:v>
                </c:pt>
                <c:pt idx="461">
                  <c:v>192.97</c:v>
                </c:pt>
                <c:pt idx="462">
                  <c:v>200.09</c:v>
                </c:pt>
                <c:pt idx="463">
                  <c:v>207.28</c:v>
                </c:pt>
                <c:pt idx="464">
                  <c:v>214.5</c:v>
                </c:pt>
                <c:pt idx="465">
                  <c:v>221.72</c:v>
                </c:pt>
                <c:pt idx="466">
                  <c:v>228.91</c:v>
                </c:pt>
                <c:pt idx="467">
                  <c:v>236.09</c:v>
                </c:pt>
                <c:pt idx="468">
                  <c:v>243.25</c:v>
                </c:pt>
                <c:pt idx="469">
                  <c:v>250.47</c:v>
                </c:pt>
                <c:pt idx="470">
                  <c:v>257.72000000000003</c:v>
                </c:pt>
                <c:pt idx="471">
                  <c:v>264.94</c:v>
                </c:pt>
                <c:pt idx="472">
                  <c:v>272.19</c:v>
                </c:pt>
                <c:pt idx="473">
                  <c:v>279.38</c:v>
                </c:pt>
                <c:pt idx="474">
                  <c:v>286.56</c:v>
                </c:pt>
                <c:pt idx="475">
                  <c:v>293.81</c:v>
                </c:pt>
                <c:pt idx="476">
                  <c:v>301.08999999999997</c:v>
                </c:pt>
                <c:pt idx="477">
                  <c:v>308.33999999999997</c:v>
                </c:pt>
                <c:pt idx="478">
                  <c:v>315.66000000000003</c:v>
                </c:pt>
                <c:pt idx="479">
                  <c:v>322.91000000000003</c:v>
                </c:pt>
                <c:pt idx="480">
                  <c:v>330.13</c:v>
                </c:pt>
                <c:pt idx="481">
                  <c:v>337.41</c:v>
                </c:pt>
                <c:pt idx="482">
                  <c:v>344.69</c:v>
                </c:pt>
                <c:pt idx="483">
                  <c:v>351.91</c:v>
                </c:pt>
                <c:pt idx="484">
                  <c:v>359.16</c:v>
                </c:pt>
                <c:pt idx="485">
                  <c:v>6.38</c:v>
                </c:pt>
                <c:pt idx="486">
                  <c:v>13.63</c:v>
                </c:pt>
                <c:pt idx="487">
                  <c:v>20.97</c:v>
                </c:pt>
                <c:pt idx="488">
                  <c:v>28.25</c:v>
                </c:pt>
                <c:pt idx="489">
                  <c:v>35.56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xVal>
          <c:yVal>
            <c:numRef>
              <c:f>'Balance Calculation'!$L$2:$L$1469</c:f>
              <c:numCache>
                <c:formatCode>General</c:formatCode>
                <c:ptCount val="1468"/>
                <c:pt idx="0">
                  <c:v>4.8339519986949231</c:v>
                </c:pt>
                <c:pt idx="1">
                  <c:v>4.8325586982105557</c:v>
                </c:pt>
                <c:pt idx="2">
                  <c:v>4.831403088488111</c:v>
                </c:pt>
                <c:pt idx="3">
                  <c:v>4.8304719746696012</c:v>
                </c:pt>
                <c:pt idx="4">
                  <c:v>4.8297840776124517</c:v>
                </c:pt>
                <c:pt idx="5">
                  <c:v>4.8293530601814689</c:v>
                </c:pt>
                <c:pt idx="6">
                  <c:v>4.8291809913227075</c:v>
                </c:pt>
                <c:pt idx="7">
                  <c:v>4.8292689851757071</c:v>
                </c:pt>
                <c:pt idx="8">
                  <c:v>4.8296210886742328</c:v>
                </c:pt>
                <c:pt idx="9">
                  <c:v>4.8302260557102663</c:v>
                </c:pt>
                <c:pt idx="10">
                  <c:v>4.8310821850314971</c:v>
                </c:pt>
                <c:pt idx="11">
                  <c:v>4.8321822577790465</c:v>
                </c:pt>
                <c:pt idx="12">
                  <c:v>4.8334801158733258</c:v>
                </c:pt>
                <c:pt idx="13">
                  <c:v>4.834973016324982</c:v>
                </c:pt>
                <c:pt idx="14">
                  <c:v>4.8366536574371883</c:v>
                </c:pt>
                <c:pt idx="15">
                  <c:v>4.8384684538207683</c:v>
                </c:pt>
                <c:pt idx="16">
                  <c:v>4.8404237957640133</c:v>
                </c:pt>
                <c:pt idx="17">
                  <c:v>4.8424784018640858</c:v>
                </c:pt>
                <c:pt idx="18">
                  <c:v>4.8445954806233624</c:v>
                </c:pt>
                <c:pt idx="19">
                  <c:v>4.8467244498785602</c:v>
                </c:pt>
                <c:pt idx="20">
                  <c:v>4.8488540063919858</c:v>
                </c:pt>
                <c:pt idx="21">
                  <c:v>4.8509548974175738</c:v>
                </c:pt>
                <c:pt idx="22">
                  <c:v>4.8529976542043647</c:v>
                </c:pt>
                <c:pt idx="23">
                  <c:v>4.8549340350359955</c:v>
                </c:pt>
                <c:pt idx="24">
                  <c:v>4.8567606954234028</c:v>
                </c:pt>
                <c:pt idx="25">
                  <c:v>4.858407451160411</c:v>
                </c:pt>
                <c:pt idx="26">
                  <c:v>4.8598761253308025</c:v>
                </c:pt>
                <c:pt idx="27">
                  <c:v>4.8611561931347209</c:v>
                </c:pt>
                <c:pt idx="28">
                  <c:v>4.8622151079968505</c:v>
                </c:pt>
                <c:pt idx="29">
                  <c:v>4.8630297153026749</c:v>
                </c:pt>
                <c:pt idx="30">
                  <c:v>4.8635931152595422</c:v>
                </c:pt>
                <c:pt idx="31">
                  <c:v>4.8638958232835616</c:v>
                </c:pt>
                <c:pt idx="32">
                  <c:v>4.8639324493800817</c:v>
                </c:pt>
                <c:pt idx="33">
                  <c:v>4.8637059021689772</c:v>
                </c:pt>
                <c:pt idx="34">
                  <c:v>4.8632221481989673</c:v>
                </c:pt>
                <c:pt idx="35">
                  <c:v>4.862487920851204</c:v>
                </c:pt>
                <c:pt idx="36">
                  <c:v>4.8615096112959462</c:v>
                </c:pt>
                <c:pt idx="37">
                  <c:v>4.8603046577169815</c:v>
                </c:pt>
                <c:pt idx="38">
                  <c:v>4.858895610676905</c:v>
                </c:pt>
                <c:pt idx="39">
                  <c:v>4.8572958412158478</c:v>
                </c:pt>
                <c:pt idx="40">
                  <c:v>4.8555333254571957</c:v>
                </c:pt>
                <c:pt idx="41">
                  <c:v>4.8536264729851144</c:v>
                </c:pt>
                <c:pt idx="42">
                  <c:v>4.8516087018461693</c:v>
                </c:pt>
                <c:pt idx="43">
                  <c:v>4.8495165464512286</c:v>
                </c:pt>
                <c:pt idx="44">
                  <c:v>4.8473883224303425</c:v>
                </c:pt>
                <c:pt idx="45">
                  <c:v>4.8452445643027087</c:v>
                </c:pt>
                <c:pt idx="46">
                  <c:v>4.8431416853451532</c:v>
                </c:pt>
                <c:pt idx="47">
                  <c:v>4.8410898169974752</c:v>
                </c:pt>
                <c:pt idx="48">
                  <c:v>4.8391113222466275</c:v>
                </c:pt>
                <c:pt idx="49">
                  <c:v>4.8372448746140586</c:v>
                </c:pt>
                <c:pt idx="50">
                  <c:v>4.8355185372413194</c:v>
                </c:pt>
                <c:pt idx="51">
                  <c:v>4.833958266629522</c:v>
                </c:pt>
                <c:pt idx="52">
                  <c:v>4.8325875223680343</c:v>
                </c:pt>
                <c:pt idx="53">
                  <c:v>4.8314313949117906</c:v>
                </c:pt>
                <c:pt idx="54">
                  <c:v>4.8304927351552669</c:v>
                </c:pt>
                <c:pt idx="55">
                  <c:v>4.8297992661062707</c:v>
                </c:pt>
                <c:pt idx="56">
                  <c:v>4.8293600095856144</c:v>
                </c:pt>
                <c:pt idx="57">
                  <c:v>4.8291816264913345</c:v>
                </c:pt>
                <c:pt idx="58">
                  <c:v>4.8292680548662741</c:v>
                </c:pt>
                <c:pt idx="59">
                  <c:v>4.8296149798707857</c:v>
                </c:pt>
                <c:pt idx="60">
                  <c:v>4.8302229443617204</c:v>
                </c:pt>
                <c:pt idx="61">
                  <c:v>4.8310821850314971</c:v>
                </c:pt>
                <c:pt idx="62">
                  <c:v>4.8321720345514265</c:v>
                </c:pt>
                <c:pt idx="63">
                  <c:v>4.8334801158733258</c:v>
                </c:pt>
                <c:pt idx="64">
                  <c:v>4.83498659321583</c:v>
                </c:pt>
                <c:pt idx="65">
                  <c:v>4.8366611385186191</c:v>
                </c:pt>
                <c:pt idx="66">
                  <c:v>4.8385033853507009</c:v>
                </c:pt>
                <c:pt idx="67">
                  <c:v>4.8404664005097082</c:v>
                </c:pt>
                <c:pt idx="68">
                  <c:v>4.842513804454339</c:v>
                </c:pt>
                <c:pt idx="69">
                  <c:v>4.8446437269465683</c:v>
                </c:pt>
                <c:pt idx="70">
                  <c:v>4.8467912029425744</c:v>
                </c:pt>
                <c:pt idx="71">
                  <c:v>4.8489291836374804</c:v>
                </c:pt>
                <c:pt idx="72">
                  <c:v>4.8510282561040201</c:v>
                </c:pt>
                <c:pt idx="73">
                  <c:v>4.8530765084057137</c:v>
                </c:pt>
                <c:pt idx="74">
                  <c:v>4.8550190105729234</c:v>
                </c:pt>
                <c:pt idx="75">
                  <c:v>4.8568367338454959</c:v>
                </c:pt>
                <c:pt idx="76">
                  <c:v>4.8584982237281551</c:v>
                </c:pt>
                <c:pt idx="77">
                  <c:v>4.8599674054332427</c:v>
                </c:pt>
                <c:pt idx="78">
                  <c:v>4.8612316003015072</c:v>
                </c:pt>
                <c:pt idx="79">
                  <c:v>4.8622766735002498</c:v>
                </c:pt>
                <c:pt idx="80">
                  <c:v>4.8630720786837331</c:v>
                </c:pt>
                <c:pt idx="81">
                  <c:v>4.8636230245401686</c:v>
                </c:pt>
                <c:pt idx="82">
                  <c:v>4.8639070655092524</c:v>
                </c:pt>
                <c:pt idx="83">
                  <c:v>4.863923953252228</c:v>
                </c:pt>
                <c:pt idx="84">
                  <c:v>4.8636735223366871</c:v>
                </c:pt>
                <c:pt idx="85">
                  <c:v>4.863161018521768</c:v>
                </c:pt>
                <c:pt idx="86">
                  <c:v>4.8624027421793325</c:v>
                </c:pt>
                <c:pt idx="87">
                  <c:v>4.861396824062771</c:v>
                </c:pt>
                <c:pt idx="88">
                  <c:v>4.8601564947248868</c:v>
                </c:pt>
                <c:pt idx="89">
                  <c:v>4.8587276364768526</c:v>
                </c:pt>
                <c:pt idx="90">
                  <c:v>4.8571014072679244</c:v>
                </c:pt>
                <c:pt idx="91">
                  <c:v>4.855303530599512</c:v>
                </c:pt>
                <c:pt idx="92">
                  <c:v>4.8533983926794315</c:v>
                </c:pt>
                <c:pt idx="93">
                  <c:v>4.851372993956037</c:v>
                </c:pt>
                <c:pt idx="94">
                  <c:v>4.8492530595820238</c:v>
                </c:pt>
                <c:pt idx="95">
                  <c:v>4.8471215072294767</c:v>
                </c:pt>
                <c:pt idx="96">
                  <c:v>4.8449724271761472</c:v>
                </c:pt>
                <c:pt idx="97">
                  <c:v>4.8428447143764863</c:v>
                </c:pt>
                <c:pt idx="98">
                  <c:v>4.8407854789347295</c:v>
                </c:pt>
                <c:pt idx="99">
                  <c:v>4.838805712940017</c:v>
                </c:pt>
                <c:pt idx="100">
                  <c:v>4.8369420585072476</c:v>
                </c:pt>
                <c:pt idx="101">
                  <c:v>4.8352351635869484</c:v>
                </c:pt>
                <c:pt idx="102">
                  <c:v>4.8337000510951524</c:v>
                </c:pt>
                <c:pt idx="103">
                  <c:v>4.8323599995201709</c:v>
                </c:pt>
                <c:pt idx="104">
                  <c:v>4.8312338976512388</c:v>
                </c:pt>
                <c:pt idx="105">
                  <c:v>4.8303354610230453</c:v>
                </c:pt>
                <c:pt idx="106">
                  <c:v>4.8296843874715254</c:v>
                </c:pt>
                <c:pt idx="107">
                  <c:v>4.8293001326833531</c:v>
                </c:pt>
                <c:pt idx="108">
                  <c:v>4.8291777651714964</c:v>
                </c:pt>
                <c:pt idx="109">
                  <c:v>4.8293238884956757</c:v>
                </c:pt>
                <c:pt idx="110">
                  <c:v>4.829731321583159</c:v>
                </c:pt>
                <c:pt idx="111">
                  <c:v>4.8303951128621572</c:v>
                </c:pt>
                <c:pt idx="112">
                  <c:v>4.8313076852047629</c:v>
                </c:pt>
                <c:pt idx="113">
                  <c:v>4.8324535640814812</c:v>
                </c:pt>
                <c:pt idx="114">
                  <c:v>4.8338234818147274</c:v>
                </c:pt>
                <c:pt idx="115">
                  <c:v>4.8353881090357262</c:v>
                </c:pt>
                <c:pt idx="116">
                  <c:v>4.8371199921954817</c:v>
                </c:pt>
                <c:pt idx="117">
                  <c:v>4.8390103640584661</c:v>
                </c:pt>
                <c:pt idx="118">
                  <c:v>4.8410210820877309</c:v>
                </c:pt>
                <c:pt idx="119">
                  <c:v>4.8431063431737504</c:v>
                </c:pt>
                <c:pt idx="120">
                  <c:v>4.8452751804128038</c:v>
                </c:pt>
                <c:pt idx="121">
                  <c:v>4.8474644472898873</c:v>
                </c:pt>
                <c:pt idx="122">
                  <c:v>4.8496215049353948</c:v>
                </c:pt>
                <c:pt idx="123">
                  <c:v>4.8517482498161186</c:v>
                </c:pt>
                <c:pt idx="124">
                  <c:v>4.8537927729932955</c:v>
                </c:pt>
                <c:pt idx="125">
                  <c:v>4.8556968460828633</c:v>
                </c:pt>
                <c:pt idx="126">
                  <c:v>4.8574695143268478</c:v>
                </c:pt>
                <c:pt idx="127">
                  <c:v>4.8590699829952149</c:v>
                </c:pt>
                <c:pt idx="128">
                  <c:v>4.8604668382524663</c:v>
                </c:pt>
                <c:pt idx="129">
                  <c:v>4.8616534844835249</c:v>
                </c:pt>
                <c:pt idx="130">
                  <c:v>4.8626120762679319</c:v>
                </c:pt>
                <c:pt idx="131">
                  <c:v>4.8633195632312942</c:v>
                </c:pt>
                <c:pt idx="132">
                  <c:v>4.8637642471367108</c:v>
                </c:pt>
                <c:pt idx="133">
                  <c:v>4.8639454669577749</c:v>
                </c:pt>
                <c:pt idx="134">
                  <c:v>4.8638560373204429</c:v>
                </c:pt>
                <c:pt idx="135">
                  <c:v>4.8635017129038696</c:v>
                </c:pt>
                <c:pt idx="136">
                  <c:v>4.8628841721454217</c:v>
                </c:pt>
                <c:pt idx="137">
                  <c:v>4.8620058615985435</c:v>
                </c:pt>
                <c:pt idx="138">
                  <c:v>4.8608915685625673</c:v>
                </c:pt>
                <c:pt idx="139">
                  <c:v>4.8595524191021919</c:v>
                </c:pt>
                <c:pt idx="140">
                  <c:v>4.8580038394288101</c:v>
                </c:pt>
                <c:pt idx="141">
                  <c:v>4.8562929488301574</c:v>
                </c:pt>
                <c:pt idx="142">
                  <c:v>4.8544292986882169</c:v>
                </c:pt>
                <c:pt idx="143">
                  <c:v>4.8524554175113677</c:v>
                </c:pt>
                <c:pt idx="144">
                  <c:v>4.8503618250140139</c:v>
                </c:pt>
                <c:pt idx="145">
                  <c:v>4.8482387014727601</c:v>
                </c:pt>
                <c:pt idx="146">
                  <c:v>4.846068725560011</c:v>
                </c:pt>
                <c:pt idx="147">
                  <c:v>4.8438974694209014</c:v>
                </c:pt>
                <c:pt idx="148">
                  <c:v>4.8417798088547324</c:v>
                </c:pt>
                <c:pt idx="149">
                  <c:v>4.8397337557556188</c:v>
                </c:pt>
                <c:pt idx="150">
                  <c:v>4.8377968394032926</c:v>
                </c:pt>
                <c:pt idx="151">
                  <c:v>4.8359866308211163</c:v>
                </c:pt>
                <c:pt idx="152">
                  <c:v>4.834362202628359</c:v>
                </c:pt>
                <c:pt idx="153">
                  <c:v>4.832915489989893</c:v>
                </c:pt>
                <c:pt idx="154">
                  <c:v>4.8316747674378728</c:v>
                </c:pt>
                <c:pt idx="155">
                  <c:v>4.8306805149817134</c:v>
                </c:pt>
                <c:pt idx="156">
                  <c:v>4.829925634074355</c:v>
                </c:pt>
                <c:pt idx="157">
                  <c:v>4.8294270451969759</c:v>
                </c:pt>
                <c:pt idx="158">
                  <c:v>4.8291956588102973</c:v>
                </c:pt>
                <c:pt idx="159">
                  <c:v>4.8292311021688361</c:v>
                </c:pt>
                <c:pt idx="160">
                  <c:v>4.8295381455242063</c:v>
                </c:pt>
                <c:pt idx="161">
                  <c:v>4.8301002210175454</c:v>
                </c:pt>
                <c:pt idx="162">
                  <c:v>4.8309212052866872</c:v>
                </c:pt>
                <c:pt idx="163">
                  <c:v>4.8319824569425327</c:v>
                </c:pt>
                <c:pt idx="164">
                  <c:v>4.8332705400364615</c:v>
                </c:pt>
                <c:pt idx="165">
                  <c:v>4.8347552973914212</c:v>
                </c:pt>
                <c:pt idx="166">
                  <c:v>4.8364132447122179</c:v>
                </c:pt>
                <c:pt idx="167">
                  <c:v>4.8382437548662276</c:v>
                </c:pt>
                <c:pt idx="168">
                  <c:v>4.840191641287511</c:v>
                </c:pt>
                <c:pt idx="169">
                  <c:v>4.842257547803313</c:v>
                </c:pt>
                <c:pt idx="170">
                  <c:v>4.8443996416952242</c:v>
                </c:pt>
                <c:pt idx="171">
                  <c:v>4.8465727310944136</c:v>
                </c:pt>
                <c:pt idx="172">
                  <c:v>4.8487486853060746</c:v>
                </c:pt>
                <c:pt idx="173">
                  <c:v>4.8508902725676606</c:v>
                </c:pt>
                <c:pt idx="174">
                  <c:v>4.8529638123974941</c:v>
                </c:pt>
                <c:pt idx="175">
                  <c:v>4.8549260551517364</c:v>
                </c:pt>
                <c:pt idx="176">
                  <c:v>4.8567606954234028</c:v>
                </c:pt>
                <c:pt idx="177">
                  <c:v>4.8584429470159307</c:v>
                </c:pt>
                <c:pt idx="178">
                  <c:v>4.8599247904880389</c:v>
                </c:pt>
                <c:pt idx="179">
                  <c:v>4.8612071146576561</c:v>
                </c:pt>
                <c:pt idx="180">
                  <c:v>4.8622649660839885</c:v>
                </c:pt>
                <c:pt idx="181">
                  <c:v>4.8630749316710205</c:v>
                </c:pt>
                <c:pt idx="182">
                  <c:v>4.8636247778061366</c:v>
                </c:pt>
                <c:pt idx="183">
                  <c:v>4.8639097721758793</c:v>
                </c:pt>
                <c:pt idx="184">
                  <c:v>4.8639191503529782</c:v>
                </c:pt>
                <c:pt idx="185">
                  <c:v>4.863654358413549</c:v>
                </c:pt>
                <c:pt idx="186">
                  <c:v>4.8631189275702633</c:v>
                </c:pt>
                <c:pt idx="187">
                  <c:v>4.8623165504986314</c:v>
                </c:pt>
                <c:pt idx="188">
                  <c:v>4.8612719951703713</c:v>
                </c:pt>
                <c:pt idx="189">
                  <c:v>4.8599845541214579</c:v>
                </c:pt>
                <c:pt idx="190">
                  <c:v>4.858495756410945</c:v>
                </c:pt>
                <c:pt idx="191">
                  <c:v>4.8568266500636588</c:v>
                </c:pt>
                <c:pt idx="192">
                  <c:v>4.8549921705316885</c:v>
                </c:pt>
                <c:pt idx="193">
                  <c:v>4.8530226843735109</c:v>
                </c:pt>
                <c:pt idx="194">
                  <c:v>4.8509809696889423</c:v>
                </c:pt>
                <c:pt idx="195">
                  <c:v>4.8488596670141533</c:v>
                </c:pt>
                <c:pt idx="196">
                  <c:v>4.8466846453954577</c:v>
                </c:pt>
                <c:pt idx="197">
                  <c:v>4.8445468937441314</c:v>
                </c:pt>
                <c:pt idx="198">
                  <c:v>4.8424220364641846</c:v>
                </c:pt>
                <c:pt idx="199">
                  <c:v>4.8403497127356738</c:v>
                </c:pt>
                <c:pt idx="200">
                  <c:v>4.8383930421650296</c:v>
                </c:pt>
                <c:pt idx="201">
                  <c:v>4.8365439552784864</c:v>
                </c:pt>
                <c:pt idx="202">
                  <c:v>4.8348309647604113</c:v>
                </c:pt>
                <c:pt idx="203">
                  <c:v>4.8333232613066057</c:v>
                </c:pt>
                <c:pt idx="204">
                  <c:v>4.8320120811824641</c:v>
                </c:pt>
                <c:pt idx="205">
                  <c:v>4.8309329883153316</c:v>
                </c:pt>
                <c:pt idx="206">
                  <c:v>4.8301089043258774</c:v>
                </c:pt>
                <c:pt idx="207">
                  <c:v>4.8295374583889528</c:v>
                </c:pt>
                <c:pt idx="208">
                  <c:v>4.8292303622908115</c:v>
                </c:pt>
                <c:pt idx="209">
                  <c:v>4.8291975235103433</c:v>
                </c:pt>
                <c:pt idx="210">
                  <c:v>4.8294369344081529</c:v>
                </c:pt>
                <c:pt idx="211">
                  <c:v>4.8299461263778367</c:v>
                </c:pt>
                <c:pt idx="212">
                  <c:v>4.8307204038823315</c:v>
                </c:pt>
                <c:pt idx="213">
                  <c:v>4.8317300732761144</c:v>
                </c:pt>
                <c:pt idx="214">
                  <c:v>4.8329760801658805</c:v>
                </c:pt>
                <c:pt idx="215">
                  <c:v>4.8344383454246884</c:v>
                </c:pt>
                <c:pt idx="216">
                  <c:v>4.8361004624473676</c:v>
                </c:pt>
                <c:pt idx="217">
                  <c:v>4.8379048110696345</c:v>
                </c:pt>
                <c:pt idx="218">
                  <c:v>4.8398486702578127</c:v>
                </c:pt>
                <c:pt idx="219">
                  <c:v>4.8418998848911983</c:v>
                </c:pt>
                <c:pt idx="220">
                  <c:v>4.8440238328510512</c:v>
                </c:pt>
                <c:pt idx="221">
                  <c:v>4.8461843551632642</c:v>
                </c:pt>
                <c:pt idx="222">
                  <c:v>4.8483628463089525</c:v>
                </c:pt>
                <c:pt idx="223">
                  <c:v>4.8505130385474171</c:v>
                </c:pt>
                <c:pt idx="224">
                  <c:v>4.852589732309049</c:v>
                </c:pt>
                <c:pt idx="225">
                  <c:v>4.8545753947988581</c:v>
                </c:pt>
                <c:pt idx="226">
                  <c:v>4.8564510832486425</c:v>
                </c:pt>
                <c:pt idx="227">
                  <c:v>4.8581473613591255</c:v>
                </c:pt>
                <c:pt idx="228">
                  <c:v>4.8596789394975364</c:v>
                </c:pt>
                <c:pt idx="229">
                  <c:v>4.8610093192399448</c:v>
                </c:pt>
                <c:pt idx="230">
                  <c:v>4.8621024555735568</c:v>
                </c:pt>
                <c:pt idx="231">
                  <c:v>4.8629552680356047</c:v>
                </c:pt>
                <c:pt idx="232">
                  <c:v>4.8635555124551244</c:v>
                </c:pt>
                <c:pt idx="233">
                  <c:v>4.8638832611304395</c:v>
                </c:pt>
                <c:pt idx="234">
                  <c:v>4.8639356334826713</c:v>
                </c:pt>
                <c:pt idx="235">
                  <c:v>4.8637074180516624</c:v>
                </c:pt>
                <c:pt idx="236">
                  <c:v>4.8632055560569487</c:v>
                </c:pt>
                <c:pt idx="237">
                  <c:v>4.8624425317208475</c:v>
                </c:pt>
                <c:pt idx="238">
                  <c:v>4.8614268155994953</c:v>
                </c:pt>
                <c:pt idx="239">
                  <c:v>4.8601867120253521</c:v>
                </c:pt>
                <c:pt idx="240">
                  <c:v>4.8587211307098697</c:v>
                </c:pt>
                <c:pt idx="241">
                  <c:v>4.857070004670339</c:v>
                </c:pt>
                <c:pt idx="242">
                  <c:v>4.8552483864432814</c:v>
                </c:pt>
                <c:pt idx="243">
                  <c:v>4.8532866230784784</c:v>
                </c:pt>
                <c:pt idx="244">
                  <c:v>4.8512357814642773</c:v>
                </c:pt>
                <c:pt idx="245">
                  <c:v>4.8490940585181193</c:v>
                </c:pt>
                <c:pt idx="246">
                  <c:v>4.8469122046109296</c:v>
                </c:pt>
                <c:pt idx="247">
                  <c:v>4.8447157680914232</c:v>
                </c:pt>
                <c:pt idx="248">
                  <c:v>4.8425488761703095</c:v>
                </c:pt>
                <c:pt idx="249">
                  <c:v>4.840446177667487</c:v>
                </c:pt>
                <c:pt idx="250">
                  <c:v>4.8384493448798347</c:v>
                </c:pt>
                <c:pt idx="251">
                  <c:v>4.8365662862752687</c:v>
                </c:pt>
                <c:pt idx="252">
                  <c:v>4.8348578624905958</c:v>
                </c:pt>
                <c:pt idx="253">
                  <c:v>4.8333114686968388</c:v>
                </c:pt>
                <c:pt idx="254">
                  <c:v>4.8319921856100301</c:v>
                </c:pt>
                <c:pt idx="255">
                  <c:v>4.830915754857358</c:v>
                </c:pt>
                <c:pt idx="256">
                  <c:v>4.830087468634324</c:v>
                </c:pt>
                <c:pt idx="257">
                  <c:v>4.8295222636552317</c:v>
                </c:pt>
                <c:pt idx="258">
                  <c:v>4.8292266464735105</c:v>
                </c:pt>
                <c:pt idx="259">
                  <c:v>4.8291999210925232</c:v>
                </c:pt>
                <c:pt idx="260">
                  <c:v>4.8294485503059681</c:v>
                </c:pt>
                <c:pt idx="261">
                  <c:v>4.8299658788171174</c:v>
                </c:pt>
                <c:pt idx="262">
                  <c:v>4.8307429766615311</c:v>
                </c:pt>
                <c:pt idx="263">
                  <c:v>4.8317650040812259</c:v>
                </c:pt>
                <c:pt idx="264">
                  <c:v>4.8330178292668888</c:v>
                </c:pt>
                <c:pt idx="265">
                  <c:v>4.8344928279827277</c:v>
                </c:pt>
                <c:pt idx="266">
                  <c:v>4.8361781745324697</c:v>
                </c:pt>
                <c:pt idx="267">
                  <c:v>4.8380102747205234</c:v>
                </c:pt>
                <c:pt idx="268">
                  <c:v>4.8399804464189335</c:v>
                </c:pt>
                <c:pt idx="269">
                  <c:v>4.8420550127979061</c:v>
                </c:pt>
                <c:pt idx="270">
                  <c:v>4.8442010749328785</c:v>
                </c:pt>
                <c:pt idx="271">
                  <c:v>4.8463846001040496</c:v>
                </c:pt>
                <c:pt idx="272">
                  <c:v>4.8485890451420151</c:v>
                </c:pt>
                <c:pt idx="273">
                  <c:v>4.8507519978810052</c:v>
                </c:pt>
                <c:pt idx="274">
                  <c:v>4.852856462165942</c:v>
                </c:pt>
                <c:pt idx="275">
                  <c:v>4.854851465968304</c:v>
                </c:pt>
                <c:pt idx="276">
                  <c:v>4.8567139435399458</c:v>
                </c:pt>
                <c:pt idx="277">
                  <c:v>4.8584274289617415</c:v>
                </c:pt>
                <c:pt idx="278">
                  <c:v>4.859955802747832</c:v>
                </c:pt>
                <c:pt idx="279">
                  <c:v>4.8612527398781307</c:v>
                </c:pt>
                <c:pt idx="280">
                  <c:v>4.8623167021014924</c:v>
                </c:pt>
                <c:pt idx="281">
                  <c:v>4.8631218144289496</c:v>
                </c:pt>
                <c:pt idx="282">
                  <c:v>4.8636566463513331</c:v>
                </c:pt>
                <c:pt idx="283">
                  <c:v>4.8639214521385519</c:v>
                </c:pt>
                <c:pt idx="284">
                  <c:v>4.8639070405140687</c:v>
                </c:pt>
                <c:pt idx="285">
                  <c:v>4.863613524722247</c:v>
                </c:pt>
                <c:pt idx="286">
                  <c:v>4.8630412510735379</c:v>
                </c:pt>
                <c:pt idx="287">
                  <c:v>4.862213630570249</c:v>
                </c:pt>
                <c:pt idx="288">
                  <c:v>4.8611328606821411</c:v>
                </c:pt>
                <c:pt idx="289">
                  <c:v>4.8598132322194143</c:v>
                </c:pt>
                <c:pt idx="290">
                  <c:v>4.8583023846659108</c:v>
                </c:pt>
                <c:pt idx="291">
                  <c:v>4.8565801691864126</c:v>
                </c:pt>
                <c:pt idx="292">
                  <c:v>4.854690651023243</c:v>
                </c:pt>
                <c:pt idx="293">
                  <c:v>4.8527031015748721</c:v>
                </c:pt>
                <c:pt idx="294">
                  <c:v>4.8506219452035264</c:v>
                </c:pt>
                <c:pt idx="295">
                  <c:v>4.8484650741413535</c:v>
                </c:pt>
                <c:pt idx="296">
                  <c:v>4.8462689446901841</c:v>
                </c:pt>
                <c:pt idx="297">
                  <c:v>4.8440595062971772</c:v>
                </c:pt>
                <c:pt idx="298">
                  <c:v>4.8418966165720603</c:v>
                </c:pt>
                <c:pt idx="299">
                  <c:v>4.8398119707259948</c:v>
                </c:pt>
                <c:pt idx="300">
                  <c:v>4.8378440502311859</c:v>
                </c:pt>
                <c:pt idx="301">
                  <c:v>4.8360227917727538</c:v>
                </c:pt>
                <c:pt idx="302">
                  <c:v>4.8343838380073159</c:v>
                </c:pt>
                <c:pt idx="303">
                  <c:v>4.832921131305576</c:v>
                </c:pt>
                <c:pt idx="304">
                  <c:v>4.8316841769977144</c:v>
                </c:pt>
                <c:pt idx="305">
                  <c:v>4.8306718875639918</c:v>
                </c:pt>
                <c:pt idx="306">
                  <c:v>4.8299151038193342</c:v>
                </c:pt>
                <c:pt idx="307">
                  <c:v>4.8294204296584509</c:v>
                </c:pt>
                <c:pt idx="308">
                  <c:v>4.8291931194401831</c:v>
                </c:pt>
                <c:pt idx="309">
                  <c:v>4.8292372198702811</c:v>
                </c:pt>
                <c:pt idx="310">
                  <c:v>4.829553678898491</c:v>
                </c:pt>
                <c:pt idx="311">
                  <c:v>4.8301406340964297</c:v>
                </c:pt>
                <c:pt idx="312">
                  <c:v>4.8309920728618234</c:v>
                </c:pt>
                <c:pt idx="313">
                  <c:v>4.8320924994934931</c:v>
                </c:pt>
                <c:pt idx="314">
                  <c:v>4.8334243180588512</c:v>
                </c:pt>
                <c:pt idx="315">
                  <c:v>4.8349662326450016</c:v>
                </c:pt>
                <c:pt idx="316">
                  <c:v>4.8366860950519017</c:v>
                </c:pt>
                <c:pt idx="317">
                  <c:v>4.8385787631873569</c:v>
                </c:pt>
                <c:pt idx="318">
                  <c:v>4.8405916144166214</c:v>
                </c:pt>
                <c:pt idx="319">
                  <c:v>4.842699955876598</c:v>
                </c:pt>
                <c:pt idx="320">
                  <c:v>4.8448700749751561</c:v>
                </c:pt>
                <c:pt idx="321">
                  <c:v>4.8470399723532083</c:v>
                </c:pt>
                <c:pt idx="322">
                  <c:v>4.8492294279179839</c:v>
                </c:pt>
                <c:pt idx="323">
                  <c:v>4.8513850010681212</c:v>
                </c:pt>
                <c:pt idx="324">
                  <c:v>4.8534349754848458</c:v>
                </c:pt>
                <c:pt idx="325">
                  <c:v>4.8553954848926333</c:v>
                </c:pt>
                <c:pt idx="326">
                  <c:v>4.8571931713799925</c:v>
                </c:pt>
                <c:pt idx="327">
                  <c:v>4.8588379765955239</c:v>
                </c:pt>
                <c:pt idx="328">
                  <c:v>4.8602937159626851</c:v>
                </c:pt>
                <c:pt idx="329">
                  <c:v>4.8615252724320825</c:v>
                </c:pt>
                <c:pt idx="330">
                  <c:v>4.862523174117209</c:v>
                </c:pt>
                <c:pt idx="331">
                  <c:v>4.8632684033281199</c:v>
                </c:pt>
                <c:pt idx="332">
                  <c:v>4.8637429099392495</c:v>
                </c:pt>
                <c:pt idx="333">
                  <c:v>4.8639422007143613</c:v>
                </c:pt>
                <c:pt idx="334">
                  <c:v>4.863867296675032</c:v>
                </c:pt>
                <c:pt idx="335">
                  <c:v>4.8635159667720673</c:v>
                </c:pt>
                <c:pt idx="336">
                  <c:v>4.8628935643985303</c:v>
                </c:pt>
                <c:pt idx="337">
                  <c:v>4.862001677132449</c:v>
                </c:pt>
                <c:pt idx="338">
                  <c:v>4.8608691880660393</c:v>
                </c:pt>
                <c:pt idx="339">
                  <c:v>4.8595140241733707</c:v>
                </c:pt>
                <c:pt idx="340">
                  <c:v>4.8579397256482215</c:v>
                </c:pt>
                <c:pt idx="341">
                  <c:v>4.8561895946956968</c:v>
                </c:pt>
                <c:pt idx="342">
                  <c:v>4.854285540699431</c:v>
                </c:pt>
                <c:pt idx="343">
                  <c:v>4.8522580096744505</c:v>
                </c:pt>
                <c:pt idx="344">
                  <c:v>4.8501691120097243</c:v>
                </c:pt>
                <c:pt idx="345">
                  <c:v>4.8480211131710629</c:v>
                </c:pt>
                <c:pt idx="346">
                  <c:v>4.8458503804762527</c:v>
                </c:pt>
                <c:pt idx="347">
                  <c:v>4.8437027404062825</c:v>
                </c:pt>
                <c:pt idx="348">
                  <c:v>4.8415788667402628</c:v>
                </c:pt>
                <c:pt idx="349">
                  <c:v>4.8395333849863293</c:v>
                </c:pt>
                <c:pt idx="350">
                  <c:v>4.8376088659673426</c:v>
                </c:pt>
                <c:pt idx="351">
                  <c:v>4.8358140717014688</c:v>
                </c:pt>
                <c:pt idx="352">
                  <c:v>4.8342011265208269</c:v>
                </c:pt>
                <c:pt idx="353">
                  <c:v>4.8327812244548998</c:v>
                </c:pt>
                <c:pt idx="354">
                  <c:v>4.8315723421363721</c:v>
                </c:pt>
                <c:pt idx="355">
                  <c:v>4.8305893147098855</c:v>
                </c:pt>
                <c:pt idx="356">
                  <c:v>4.8298610191526565</c:v>
                </c:pt>
                <c:pt idx="357">
                  <c:v>4.8293915149506814</c:v>
                </c:pt>
                <c:pt idx="358">
                  <c:v>4.8291873497027531</c:v>
                </c:pt>
                <c:pt idx="359">
                  <c:v>4.8292487881290906</c:v>
                </c:pt>
                <c:pt idx="360">
                  <c:v>4.8295818039979324</c:v>
                </c:pt>
                <c:pt idx="361">
                  <c:v>4.8301818881214595</c:v>
                </c:pt>
                <c:pt idx="362">
                  <c:v>4.8310382369969931</c:v>
                </c:pt>
                <c:pt idx="363">
                  <c:v>4.8321397651676365</c:v>
                </c:pt>
                <c:pt idx="364">
                  <c:v>4.833456164186523</c:v>
                </c:pt>
                <c:pt idx="365">
                  <c:v>4.834973016324982</c:v>
                </c:pt>
                <c:pt idx="366">
                  <c:v>4.8366711175164889</c:v>
                </c:pt>
                <c:pt idx="367">
                  <c:v>4.8385195216010164</c:v>
                </c:pt>
                <c:pt idx="368">
                  <c:v>4.8404948269073662</c:v>
                </c:pt>
                <c:pt idx="369">
                  <c:v>4.8425698948230673</c:v>
                </c:pt>
                <c:pt idx="370">
                  <c:v>4.844701038868771</c:v>
                </c:pt>
                <c:pt idx="371">
                  <c:v>4.8468579526487012</c:v>
                </c:pt>
                <c:pt idx="372">
                  <c:v>4.8490223407111435</c:v>
                </c:pt>
                <c:pt idx="373">
                  <c:v>4.8511571600772578</c:v>
                </c:pt>
                <c:pt idx="374">
                  <c:v>4.8532169313775242</c:v>
                </c:pt>
                <c:pt idx="375">
                  <c:v>4.8551908023450796</c:v>
                </c:pt>
                <c:pt idx="376">
                  <c:v>4.8570267210590998</c:v>
                </c:pt>
                <c:pt idx="377">
                  <c:v>4.8587018499522898</c:v>
                </c:pt>
                <c:pt idx="378">
                  <c:v>4.860183163384872</c:v>
                </c:pt>
                <c:pt idx="379">
                  <c:v>4.861442720341171</c:v>
                </c:pt>
                <c:pt idx="380">
                  <c:v>4.862462385825558</c:v>
                </c:pt>
                <c:pt idx="381">
                  <c:v>4.8632283170531165</c:v>
                </c:pt>
                <c:pt idx="382">
                  <c:v>4.8637204167425274</c:v>
                </c:pt>
                <c:pt idx="383">
                  <c:v>4.863938174785762</c:v>
                </c:pt>
                <c:pt idx="384">
                  <c:v>4.8638805585382796</c:v>
                </c:pt>
                <c:pt idx="385">
                  <c:v>4.86354898759022</c:v>
                </c:pt>
                <c:pt idx="386">
                  <c:v>4.8629450092174258</c:v>
                </c:pt>
                <c:pt idx="387">
                  <c:v>4.8620927556627382</c:v>
                </c:pt>
                <c:pt idx="388">
                  <c:v>4.8609820475411851</c:v>
                </c:pt>
                <c:pt idx="389">
                  <c:v>4.8596467814655595</c:v>
                </c:pt>
                <c:pt idx="390">
                  <c:v>4.8581244483724841</c:v>
                </c:pt>
                <c:pt idx="391">
                  <c:v>4.856403311095594</c:v>
                </c:pt>
                <c:pt idx="392">
                  <c:v>4.8545238649772875</c:v>
                </c:pt>
                <c:pt idx="393">
                  <c:v>4.8525181808469027</c:v>
                </c:pt>
                <c:pt idx="394">
                  <c:v>4.8504091880396141</c:v>
                </c:pt>
                <c:pt idx="395">
                  <c:v>4.8482477621491267</c:v>
                </c:pt>
                <c:pt idx="396">
                  <c:v>4.8460596260493771</c:v>
                </c:pt>
                <c:pt idx="397">
                  <c:v>4.8438704859094255</c:v>
                </c:pt>
                <c:pt idx="398">
                  <c:v>4.8417506431326158</c:v>
                </c:pt>
                <c:pt idx="399">
                  <c:v>4.8396724154667332</c:v>
                </c:pt>
                <c:pt idx="400">
                  <c:v>4.837697456802533</c:v>
                </c:pt>
                <c:pt idx="401">
                  <c:v>4.8358881614874862</c:v>
                </c:pt>
                <c:pt idx="402">
                  <c:v>4.834241733215805</c:v>
                </c:pt>
                <c:pt idx="403">
                  <c:v>4.8327867755461194</c:v>
                </c:pt>
                <c:pt idx="404">
                  <c:v>4.8315723421363721</c:v>
                </c:pt>
                <c:pt idx="405">
                  <c:v>4.830585723527971</c:v>
                </c:pt>
                <c:pt idx="406">
                  <c:v>4.8298484392476873</c:v>
                </c:pt>
                <c:pt idx="407">
                  <c:v>4.8293811991037288</c:v>
                </c:pt>
                <c:pt idx="408">
                  <c:v>4.8291839319893821</c:v>
                </c:pt>
                <c:pt idx="409">
                  <c:v>4.8292613774965032</c:v>
                </c:pt>
                <c:pt idx="410">
                  <c:v>4.8296082413586303</c:v>
                </c:pt>
                <c:pt idx="411">
                  <c:v>4.8302198374930159</c:v>
                </c:pt>
                <c:pt idx="412">
                  <c:v>4.8310904790902427</c:v>
                </c:pt>
                <c:pt idx="413">
                  <c:v>4.8321976221871052</c:v>
                </c:pt>
                <c:pt idx="414">
                  <c:v>4.8335422564344297</c:v>
                </c:pt>
                <c:pt idx="415">
                  <c:v>4.8350728743917042</c:v>
                </c:pt>
                <c:pt idx="416">
                  <c:v>4.8367862213047594</c:v>
                </c:pt>
                <c:pt idx="417">
                  <c:v>4.8386543317139372</c:v>
                </c:pt>
                <c:pt idx="418">
                  <c:v>4.8406457933654181</c:v>
                </c:pt>
                <c:pt idx="419">
                  <c:v>4.8427473076992751</c:v>
                </c:pt>
                <c:pt idx="420">
                  <c:v>4.8448972570017723</c:v>
                </c:pt>
                <c:pt idx="421">
                  <c:v>4.8470763706620161</c:v>
                </c:pt>
                <c:pt idx="422">
                  <c:v>4.8492474176606377</c:v>
                </c:pt>
                <c:pt idx="423">
                  <c:v>4.8513937466081165</c:v>
                </c:pt>
                <c:pt idx="424">
                  <c:v>4.8534628386054308</c:v>
                </c:pt>
                <c:pt idx="425">
                  <c:v>4.8554216086633106</c:v>
                </c:pt>
                <c:pt idx="426">
                  <c:v>4.8572315492528357</c:v>
                </c:pt>
                <c:pt idx="427">
                  <c:v>4.8588723127845022</c:v>
                </c:pt>
                <c:pt idx="428">
                  <c:v>4.860310452221559</c:v>
                </c:pt>
                <c:pt idx="429">
                  <c:v>4.8615345374127878</c:v>
                </c:pt>
                <c:pt idx="430">
                  <c:v>4.8625159436046648</c:v>
                </c:pt>
                <c:pt idx="431">
                  <c:v>4.8632548829999678</c:v>
                </c:pt>
                <c:pt idx="432">
                  <c:v>4.8637296488431092</c:v>
                </c:pt>
                <c:pt idx="433">
                  <c:v>4.8639395476361322</c:v>
                </c:pt>
                <c:pt idx="434">
                  <c:v>4.8638764525892038</c:v>
                </c:pt>
                <c:pt idx="435">
                  <c:v>4.8635431392326307</c:v>
                </c:pt>
                <c:pt idx="436">
                  <c:v>4.8629450092174258</c:v>
                </c:pt>
                <c:pt idx="437">
                  <c:v>4.8620790880428189</c:v>
                </c:pt>
                <c:pt idx="438">
                  <c:v>4.8609769589581813</c:v>
                </c:pt>
                <c:pt idx="439">
                  <c:v>4.8596407845725773</c:v>
                </c:pt>
                <c:pt idx="440">
                  <c:v>4.858083597261607</c:v>
                </c:pt>
                <c:pt idx="441">
                  <c:v>4.8563482020934607</c:v>
                </c:pt>
                <c:pt idx="442">
                  <c:v>4.8544644577621883</c:v>
                </c:pt>
                <c:pt idx="443">
                  <c:v>4.8524468521235704</c:v>
                </c:pt>
                <c:pt idx="444">
                  <c:v>4.8503618250140139</c:v>
                </c:pt>
                <c:pt idx="445">
                  <c:v>4.8482084959151361</c:v>
                </c:pt>
                <c:pt idx="446">
                  <c:v>4.8460232294130474</c:v>
                </c:pt>
                <c:pt idx="447">
                  <c:v>4.8438525005891195</c:v>
                </c:pt>
                <c:pt idx="448">
                  <c:v>4.8417244065150271</c:v>
                </c:pt>
                <c:pt idx="449">
                  <c:v>4.8396640587334545</c:v>
                </c:pt>
                <c:pt idx="450">
                  <c:v>4.8377392548273415</c:v>
                </c:pt>
                <c:pt idx="451">
                  <c:v>4.8359337259588928</c:v>
                </c:pt>
                <c:pt idx="452">
                  <c:v>4.834282475408731</c:v>
                </c:pt>
                <c:pt idx="453">
                  <c:v>4.8328499515131442</c:v>
                </c:pt>
                <c:pt idx="454">
                  <c:v>4.83161710299734</c:v>
                </c:pt>
                <c:pt idx="455">
                  <c:v>4.8306194114419352</c:v>
                </c:pt>
                <c:pt idx="456">
                  <c:v>4.8298771180253599</c:v>
                </c:pt>
                <c:pt idx="457">
                  <c:v>4.8293958080492008</c:v>
                </c:pt>
                <c:pt idx="458">
                  <c:v>4.8291870455942254</c:v>
                </c:pt>
                <c:pt idx="459">
                  <c:v>4.8292512801797791</c:v>
                </c:pt>
                <c:pt idx="460">
                  <c:v>4.8295896483595424</c:v>
                </c:pt>
                <c:pt idx="461">
                  <c:v>4.8301910562344101</c:v>
                </c:pt>
                <c:pt idx="462">
                  <c:v>4.8310423365741642</c:v>
                </c:pt>
                <c:pt idx="463">
                  <c:v>4.8321448497977002</c:v>
                </c:pt>
                <c:pt idx="464">
                  <c:v>4.8334801158733258</c:v>
                </c:pt>
                <c:pt idx="465">
                  <c:v>4.8350228602842122</c:v>
                </c:pt>
                <c:pt idx="466">
                  <c:v>4.8367411052281737</c:v>
                </c:pt>
                <c:pt idx="467">
                  <c:v>4.8386111264540901</c:v>
                </c:pt>
                <c:pt idx="468">
                  <c:v>4.8406001646368679</c:v>
                </c:pt>
                <c:pt idx="469">
                  <c:v>4.842699955876598</c:v>
                </c:pt>
                <c:pt idx="470">
                  <c:v>4.8448700749751561</c:v>
                </c:pt>
                <c:pt idx="471">
                  <c:v>4.8470581717788743</c:v>
                </c:pt>
                <c:pt idx="472">
                  <c:v>4.8492474176606377</c:v>
                </c:pt>
                <c:pt idx="473">
                  <c:v>4.8513762542062695</c:v>
                </c:pt>
                <c:pt idx="474">
                  <c:v>4.8534266124630934</c:v>
                </c:pt>
                <c:pt idx="475">
                  <c:v>4.8553876425115439</c:v>
                </c:pt>
                <c:pt idx="476">
                  <c:v>4.8572147691523506</c:v>
                </c:pt>
                <c:pt idx="477">
                  <c:v>4.8588637377255921</c:v>
                </c:pt>
                <c:pt idx="478">
                  <c:v>4.8603290082809902</c:v>
                </c:pt>
                <c:pt idx="479">
                  <c:v>4.861559163736473</c:v>
                </c:pt>
                <c:pt idx="480">
                  <c:v>4.8625459552393675</c:v>
                </c:pt>
                <c:pt idx="481">
                  <c:v>4.863284289512797</c:v>
                </c:pt>
                <c:pt idx="482">
                  <c:v>4.863753041564058</c:v>
                </c:pt>
                <c:pt idx="483">
                  <c:v>4.8639442188176742</c:v>
                </c:pt>
                <c:pt idx="484">
                  <c:v>4.8638588424726112</c:v>
                </c:pt>
                <c:pt idx="485">
                  <c:v>4.8634989720770241</c:v>
                </c:pt>
                <c:pt idx="486">
                  <c:v>4.8628673753899454</c:v>
                </c:pt>
                <c:pt idx="487">
                  <c:v>4.8619624181701857</c:v>
                </c:pt>
                <c:pt idx="488">
                  <c:v>4.8608155222047795</c:v>
                </c:pt>
                <c:pt idx="489">
                  <c:v>4.8594327277485281</c:v>
                </c:pt>
                <c:pt idx="490">
                  <c:v>4.8638310024350488</c:v>
                </c:pt>
                <c:pt idx="491">
                  <c:v>4.8638310024350488</c:v>
                </c:pt>
                <c:pt idx="492">
                  <c:v>4.8638310024350488</c:v>
                </c:pt>
                <c:pt idx="493">
                  <c:v>4.8638310024350488</c:v>
                </c:pt>
                <c:pt idx="494">
                  <c:v>4.8638310024350488</c:v>
                </c:pt>
                <c:pt idx="495">
                  <c:v>4.8638310024350488</c:v>
                </c:pt>
                <c:pt idx="496">
                  <c:v>4.8638310024350488</c:v>
                </c:pt>
                <c:pt idx="497">
                  <c:v>4.8638310024350488</c:v>
                </c:pt>
                <c:pt idx="498">
                  <c:v>4.8638310024350488</c:v>
                </c:pt>
                <c:pt idx="499">
                  <c:v>4.8638310024350488</c:v>
                </c:pt>
                <c:pt idx="500">
                  <c:v>4.8638310024350488</c:v>
                </c:pt>
                <c:pt idx="501">
                  <c:v>4.8638310024350488</c:v>
                </c:pt>
                <c:pt idx="502">
                  <c:v>4.8638310024350488</c:v>
                </c:pt>
                <c:pt idx="503">
                  <c:v>4.8638310024350488</c:v>
                </c:pt>
                <c:pt idx="504">
                  <c:v>4.8638310024350488</c:v>
                </c:pt>
                <c:pt idx="505">
                  <c:v>4.8638310024350488</c:v>
                </c:pt>
                <c:pt idx="506">
                  <c:v>4.8638310024350488</c:v>
                </c:pt>
                <c:pt idx="507">
                  <c:v>4.8638310024350488</c:v>
                </c:pt>
                <c:pt idx="508">
                  <c:v>4.8638310024350488</c:v>
                </c:pt>
                <c:pt idx="509">
                  <c:v>4.8638310024350488</c:v>
                </c:pt>
                <c:pt idx="510">
                  <c:v>4.8638310024350488</c:v>
                </c:pt>
                <c:pt idx="511">
                  <c:v>4.8638310024350488</c:v>
                </c:pt>
                <c:pt idx="512">
                  <c:v>4.8638310024350488</c:v>
                </c:pt>
                <c:pt idx="513">
                  <c:v>4.8638310024350488</c:v>
                </c:pt>
                <c:pt idx="514">
                  <c:v>4.8638310024350488</c:v>
                </c:pt>
                <c:pt idx="515">
                  <c:v>4.8638310024350488</c:v>
                </c:pt>
                <c:pt idx="516">
                  <c:v>4.8638310024350488</c:v>
                </c:pt>
                <c:pt idx="517">
                  <c:v>4.8638310024350488</c:v>
                </c:pt>
                <c:pt idx="518">
                  <c:v>4.8638310024350488</c:v>
                </c:pt>
                <c:pt idx="519">
                  <c:v>4.8638310024350488</c:v>
                </c:pt>
                <c:pt idx="520">
                  <c:v>4.8638310024350488</c:v>
                </c:pt>
                <c:pt idx="521">
                  <c:v>4.8638310024350488</c:v>
                </c:pt>
                <c:pt idx="522">
                  <c:v>4.8638310024350488</c:v>
                </c:pt>
                <c:pt idx="523">
                  <c:v>4.8638310024350488</c:v>
                </c:pt>
                <c:pt idx="524">
                  <c:v>4.8638310024350488</c:v>
                </c:pt>
                <c:pt idx="525">
                  <c:v>4.8638310024350488</c:v>
                </c:pt>
                <c:pt idx="526">
                  <c:v>4.8638310024350488</c:v>
                </c:pt>
                <c:pt idx="527">
                  <c:v>4.8638310024350488</c:v>
                </c:pt>
                <c:pt idx="528">
                  <c:v>4.8638310024350488</c:v>
                </c:pt>
                <c:pt idx="529">
                  <c:v>4.8638310024350488</c:v>
                </c:pt>
                <c:pt idx="530">
                  <c:v>4.8638310024350488</c:v>
                </c:pt>
                <c:pt idx="531">
                  <c:v>4.8638310024350488</c:v>
                </c:pt>
                <c:pt idx="532">
                  <c:v>4.8638310024350488</c:v>
                </c:pt>
                <c:pt idx="533">
                  <c:v>4.8638310024350488</c:v>
                </c:pt>
                <c:pt idx="534">
                  <c:v>4.8638310024350488</c:v>
                </c:pt>
                <c:pt idx="535">
                  <c:v>4.8638310024350488</c:v>
                </c:pt>
                <c:pt idx="536">
                  <c:v>4.8638310024350488</c:v>
                </c:pt>
                <c:pt idx="537">
                  <c:v>4.8638310024350488</c:v>
                </c:pt>
                <c:pt idx="538">
                  <c:v>4.8638310024350488</c:v>
                </c:pt>
                <c:pt idx="539">
                  <c:v>4.8638310024350488</c:v>
                </c:pt>
                <c:pt idx="540">
                  <c:v>4.8638310024350488</c:v>
                </c:pt>
                <c:pt idx="541">
                  <c:v>4.8638310024350488</c:v>
                </c:pt>
                <c:pt idx="542">
                  <c:v>4.8638310024350488</c:v>
                </c:pt>
                <c:pt idx="543">
                  <c:v>4.8638310024350488</c:v>
                </c:pt>
                <c:pt idx="544">
                  <c:v>4.8638310024350488</c:v>
                </c:pt>
                <c:pt idx="545">
                  <c:v>4.8638310024350488</c:v>
                </c:pt>
                <c:pt idx="546">
                  <c:v>4.8638310024350488</c:v>
                </c:pt>
                <c:pt idx="547">
                  <c:v>4.8638310024350488</c:v>
                </c:pt>
                <c:pt idx="548">
                  <c:v>4.8638310024350488</c:v>
                </c:pt>
                <c:pt idx="549">
                  <c:v>4.8638310024350488</c:v>
                </c:pt>
                <c:pt idx="550">
                  <c:v>4.8638310024350488</c:v>
                </c:pt>
                <c:pt idx="551">
                  <c:v>4.8638310024350488</c:v>
                </c:pt>
                <c:pt idx="552">
                  <c:v>4.8638310024350488</c:v>
                </c:pt>
                <c:pt idx="553">
                  <c:v>4.8638310024350488</c:v>
                </c:pt>
                <c:pt idx="554">
                  <c:v>4.8638310024350488</c:v>
                </c:pt>
                <c:pt idx="555">
                  <c:v>4.8638310024350488</c:v>
                </c:pt>
                <c:pt idx="556">
                  <c:v>4.8638310024350488</c:v>
                </c:pt>
                <c:pt idx="557">
                  <c:v>4.8638310024350488</c:v>
                </c:pt>
                <c:pt idx="558">
                  <c:v>4.8638310024350488</c:v>
                </c:pt>
                <c:pt idx="559">
                  <c:v>4.8638310024350488</c:v>
                </c:pt>
                <c:pt idx="560">
                  <c:v>4.8638310024350488</c:v>
                </c:pt>
                <c:pt idx="561">
                  <c:v>4.8638310024350488</c:v>
                </c:pt>
                <c:pt idx="562">
                  <c:v>4.8638310024350488</c:v>
                </c:pt>
                <c:pt idx="563">
                  <c:v>4.8638310024350488</c:v>
                </c:pt>
                <c:pt idx="564">
                  <c:v>4.8638310024350488</c:v>
                </c:pt>
                <c:pt idx="565">
                  <c:v>4.8638310024350488</c:v>
                </c:pt>
                <c:pt idx="566">
                  <c:v>4.8638310024350488</c:v>
                </c:pt>
                <c:pt idx="567">
                  <c:v>4.8638310024350488</c:v>
                </c:pt>
                <c:pt idx="568">
                  <c:v>4.8638310024350488</c:v>
                </c:pt>
                <c:pt idx="569">
                  <c:v>4.8638310024350488</c:v>
                </c:pt>
                <c:pt idx="570">
                  <c:v>4.8638310024350488</c:v>
                </c:pt>
                <c:pt idx="571">
                  <c:v>4.8638310024350488</c:v>
                </c:pt>
                <c:pt idx="572">
                  <c:v>4.8638310024350488</c:v>
                </c:pt>
                <c:pt idx="573">
                  <c:v>4.8638310024350488</c:v>
                </c:pt>
                <c:pt idx="574">
                  <c:v>4.8638310024350488</c:v>
                </c:pt>
                <c:pt idx="575">
                  <c:v>4.8638310024350488</c:v>
                </c:pt>
                <c:pt idx="576">
                  <c:v>4.8638310024350488</c:v>
                </c:pt>
                <c:pt idx="577">
                  <c:v>4.8638310024350488</c:v>
                </c:pt>
                <c:pt idx="578">
                  <c:v>4.8638310024350488</c:v>
                </c:pt>
                <c:pt idx="579">
                  <c:v>4.8638310024350488</c:v>
                </c:pt>
                <c:pt idx="580">
                  <c:v>4.8638310024350488</c:v>
                </c:pt>
                <c:pt idx="581">
                  <c:v>4.8638310024350488</c:v>
                </c:pt>
                <c:pt idx="582">
                  <c:v>4.8638310024350488</c:v>
                </c:pt>
                <c:pt idx="583">
                  <c:v>4.8638310024350488</c:v>
                </c:pt>
                <c:pt idx="584">
                  <c:v>4.8638310024350488</c:v>
                </c:pt>
                <c:pt idx="585">
                  <c:v>4.8638310024350488</c:v>
                </c:pt>
                <c:pt idx="586">
                  <c:v>4.8638310024350488</c:v>
                </c:pt>
                <c:pt idx="587">
                  <c:v>4.8638310024350488</c:v>
                </c:pt>
                <c:pt idx="588">
                  <c:v>4.8638310024350488</c:v>
                </c:pt>
                <c:pt idx="589">
                  <c:v>4.8638310024350488</c:v>
                </c:pt>
                <c:pt idx="590">
                  <c:v>4.8638310024350488</c:v>
                </c:pt>
                <c:pt idx="591">
                  <c:v>4.8638310024350488</c:v>
                </c:pt>
                <c:pt idx="592">
                  <c:v>4.8638310024350488</c:v>
                </c:pt>
                <c:pt idx="593">
                  <c:v>4.8638310024350488</c:v>
                </c:pt>
                <c:pt idx="594">
                  <c:v>4.8638310024350488</c:v>
                </c:pt>
                <c:pt idx="595">
                  <c:v>4.8638310024350488</c:v>
                </c:pt>
                <c:pt idx="596">
                  <c:v>4.8638310024350488</c:v>
                </c:pt>
                <c:pt idx="597">
                  <c:v>4.8638310024350488</c:v>
                </c:pt>
                <c:pt idx="598">
                  <c:v>4.8638310024350488</c:v>
                </c:pt>
                <c:pt idx="599">
                  <c:v>4.8638310024350488</c:v>
                </c:pt>
                <c:pt idx="600">
                  <c:v>4.8638310024350488</c:v>
                </c:pt>
                <c:pt idx="601">
                  <c:v>4.8638310024350488</c:v>
                </c:pt>
                <c:pt idx="602">
                  <c:v>4.8638310024350488</c:v>
                </c:pt>
                <c:pt idx="603">
                  <c:v>4.8638310024350488</c:v>
                </c:pt>
                <c:pt idx="604">
                  <c:v>4.8638310024350488</c:v>
                </c:pt>
                <c:pt idx="605">
                  <c:v>4.8638310024350488</c:v>
                </c:pt>
                <c:pt idx="606">
                  <c:v>4.8638310024350488</c:v>
                </c:pt>
                <c:pt idx="607">
                  <c:v>4.8638310024350488</c:v>
                </c:pt>
                <c:pt idx="608">
                  <c:v>4.8638310024350488</c:v>
                </c:pt>
                <c:pt idx="609">
                  <c:v>4.8638310024350488</c:v>
                </c:pt>
                <c:pt idx="610">
                  <c:v>4.8638310024350488</c:v>
                </c:pt>
                <c:pt idx="611">
                  <c:v>4.8638310024350488</c:v>
                </c:pt>
                <c:pt idx="612">
                  <c:v>4.8638310024350488</c:v>
                </c:pt>
                <c:pt idx="613">
                  <c:v>4.8638310024350488</c:v>
                </c:pt>
                <c:pt idx="614">
                  <c:v>4.8638310024350488</c:v>
                </c:pt>
                <c:pt idx="615">
                  <c:v>4.8638310024350488</c:v>
                </c:pt>
                <c:pt idx="616">
                  <c:v>4.8638310024350488</c:v>
                </c:pt>
                <c:pt idx="617">
                  <c:v>4.8638310024350488</c:v>
                </c:pt>
                <c:pt idx="618">
                  <c:v>4.8638310024350488</c:v>
                </c:pt>
                <c:pt idx="619">
                  <c:v>4.8638310024350488</c:v>
                </c:pt>
                <c:pt idx="620">
                  <c:v>4.8638310024350488</c:v>
                </c:pt>
                <c:pt idx="621">
                  <c:v>4.8638310024350488</c:v>
                </c:pt>
                <c:pt idx="622">
                  <c:v>4.8638310024350488</c:v>
                </c:pt>
                <c:pt idx="623">
                  <c:v>4.8638310024350488</c:v>
                </c:pt>
                <c:pt idx="624">
                  <c:v>4.8638310024350488</c:v>
                </c:pt>
                <c:pt idx="625">
                  <c:v>4.8638310024350488</c:v>
                </c:pt>
                <c:pt idx="626">
                  <c:v>4.8638310024350488</c:v>
                </c:pt>
                <c:pt idx="627">
                  <c:v>4.8638310024350488</c:v>
                </c:pt>
                <c:pt idx="628">
                  <c:v>4.8638310024350488</c:v>
                </c:pt>
                <c:pt idx="629">
                  <c:v>4.8638310024350488</c:v>
                </c:pt>
                <c:pt idx="630">
                  <c:v>4.8638310024350488</c:v>
                </c:pt>
                <c:pt idx="631">
                  <c:v>4.8638310024350488</c:v>
                </c:pt>
                <c:pt idx="632">
                  <c:v>4.8638310024350488</c:v>
                </c:pt>
                <c:pt idx="633">
                  <c:v>4.8638310024350488</c:v>
                </c:pt>
                <c:pt idx="634">
                  <c:v>4.8638310024350488</c:v>
                </c:pt>
                <c:pt idx="635">
                  <c:v>4.8638310024350488</c:v>
                </c:pt>
                <c:pt idx="636">
                  <c:v>4.8638310024350488</c:v>
                </c:pt>
                <c:pt idx="637">
                  <c:v>4.8638310024350488</c:v>
                </c:pt>
                <c:pt idx="638">
                  <c:v>4.8638310024350488</c:v>
                </c:pt>
                <c:pt idx="639">
                  <c:v>4.8638310024350488</c:v>
                </c:pt>
                <c:pt idx="640">
                  <c:v>4.8638310024350488</c:v>
                </c:pt>
                <c:pt idx="641">
                  <c:v>4.8638310024350488</c:v>
                </c:pt>
                <c:pt idx="642">
                  <c:v>4.8638310024350488</c:v>
                </c:pt>
                <c:pt idx="643">
                  <c:v>4.8638310024350488</c:v>
                </c:pt>
                <c:pt idx="644">
                  <c:v>4.8638310024350488</c:v>
                </c:pt>
                <c:pt idx="645">
                  <c:v>4.8638310024350488</c:v>
                </c:pt>
                <c:pt idx="646">
                  <c:v>4.8638310024350488</c:v>
                </c:pt>
                <c:pt idx="647">
                  <c:v>4.8638310024350488</c:v>
                </c:pt>
                <c:pt idx="648">
                  <c:v>4.8638310024350488</c:v>
                </c:pt>
                <c:pt idx="649">
                  <c:v>4.8638310024350488</c:v>
                </c:pt>
                <c:pt idx="650">
                  <c:v>4.8638310024350488</c:v>
                </c:pt>
                <c:pt idx="651">
                  <c:v>4.8638310024350488</c:v>
                </c:pt>
                <c:pt idx="652">
                  <c:v>4.8638310024350488</c:v>
                </c:pt>
                <c:pt idx="653">
                  <c:v>4.8638310024350488</c:v>
                </c:pt>
                <c:pt idx="654">
                  <c:v>4.8638310024350488</c:v>
                </c:pt>
                <c:pt idx="655">
                  <c:v>4.8638310024350488</c:v>
                </c:pt>
                <c:pt idx="656">
                  <c:v>4.8638310024350488</c:v>
                </c:pt>
                <c:pt idx="657">
                  <c:v>4.8638310024350488</c:v>
                </c:pt>
                <c:pt idx="658">
                  <c:v>4.8638310024350488</c:v>
                </c:pt>
                <c:pt idx="659">
                  <c:v>4.8638310024350488</c:v>
                </c:pt>
                <c:pt idx="660">
                  <c:v>4.8638310024350488</c:v>
                </c:pt>
                <c:pt idx="661">
                  <c:v>4.8638310024350488</c:v>
                </c:pt>
                <c:pt idx="662">
                  <c:v>4.8638310024350488</c:v>
                </c:pt>
                <c:pt idx="663">
                  <c:v>4.8638310024350488</c:v>
                </c:pt>
                <c:pt idx="664">
                  <c:v>4.8638310024350488</c:v>
                </c:pt>
                <c:pt idx="665">
                  <c:v>4.8638310024350488</c:v>
                </c:pt>
                <c:pt idx="666">
                  <c:v>4.8638310024350488</c:v>
                </c:pt>
                <c:pt idx="667">
                  <c:v>4.8638310024350488</c:v>
                </c:pt>
                <c:pt idx="668">
                  <c:v>4.8638310024350488</c:v>
                </c:pt>
                <c:pt idx="669">
                  <c:v>4.8638310024350488</c:v>
                </c:pt>
                <c:pt idx="670">
                  <c:v>4.8638310024350488</c:v>
                </c:pt>
                <c:pt idx="671">
                  <c:v>4.8638310024350488</c:v>
                </c:pt>
                <c:pt idx="672">
                  <c:v>4.8638310024350488</c:v>
                </c:pt>
                <c:pt idx="673">
                  <c:v>4.8638310024350488</c:v>
                </c:pt>
                <c:pt idx="674">
                  <c:v>4.8638310024350488</c:v>
                </c:pt>
                <c:pt idx="675">
                  <c:v>4.8638310024350488</c:v>
                </c:pt>
                <c:pt idx="676">
                  <c:v>4.8638310024350488</c:v>
                </c:pt>
                <c:pt idx="677">
                  <c:v>4.8638310024350488</c:v>
                </c:pt>
                <c:pt idx="678">
                  <c:v>4.8638310024350488</c:v>
                </c:pt>
                <c:pt idx="679">
                  <c:v>4.8638310024350488</c:v>
                </c:pt>
                <c:pt idx="680">
                  <c:v>4.8638310024350488</c:v>
                </c:pt>
                <c:pt idx="681">
                  <c:v>4.8638310024350488</c:v>
                </c:pt>
                <c:pt idx="682">
                  <c:v>4.8638310024350488</c:v>
                </c:pt>
                <c:pt idx="683">
                  <c:v>4.8638310024350488</c:v>
                </c:pt>
                <c:pt idx="684">
                  <c:v>4.8638310024350488</c:v>
                </c:pt>
                <c:pt idx="685">
                  <c:v>4.8638310024350488</c:v>
                </c:pt>
                <c:pt idx="686">
                  <c:v>4.8638310024350488</c:v>
                </c:pt>
                <c:pt idx="687">
                  <c:v>4.8638310024350488</c:v>
                </c:pt>
                <c:pt idx="688">
                  <c:v>4.8638310024350488</c:v>
                </c:pt>
                <c:pt idx="689">
                  <c:v>4.8638310024350488</c:v>
                </c:pt>
                <c:pt idx="690">
                  <c:v>4.8638310024350488</c:v>
                </c:pt>
                <c:pt idx="691">
                  <c:v>4.8638310024350488</c:v>
                </c:pt>
                <c:pt idx="692">
                  <c:v>4.8638310024350488</c:v>
                </c:pt>
                <c:pt idx="693">
                  <c:v>4.8638310024350488</c:v>
                </c:pt>
                <c:pt idx="694">
                  <c:v>4.8638310024350488</c:v>
                </c:pt>
                <c:pt idx="695">
                  <c:v>4.8638310024350488</c:v>
                </c:pt>
                <c:pt idx="696">
                  <c:v>4.8638310024350488</c:v>
                </c:pt>
                <c:pt idx="697">
                  <c:v>4.8638310024350488</c:v>
                </c:pt>
                <c:pt idx="698">
                  <c:v>4.8638310024350488</c:v>
                </c:pt>
                <c:pt idx="699">
                  <c:v>4.8638310024350488</c:v>
                </c:pt>
                <c:pt idx="700">
                  <c:v>4.8638310024350488</c:v>
                </c:pt>
                <c:pt idx="701">
                  <c:v>4.8638310024350488</c:v>
                </c:pt>
                <c:pt idx="702">
                  <c:v>4.8638310024350488</c:v>
                </c:pt>
                <c:pt idx="703">
                  <c:v>4.8638310024350488</c:v>
                </c:pt>
                <c:pt idx="704">
                  <c:v>4.8638310024350488</c:v>
                </c:pt>
                <c:pt idx="705">
                  <c:v>4.8638310024350488</c:v>
                </c:pt>
                <c:pt idx="706">
                  <c:v>4.8638310024350488</c:v>
                </c:pt>
                <c:pt idx="707">
                  <c:v>4.8638310024350488</c:v>
                </c:pt>
                <c:pt idx="708">
                  <c:v>4.8638310024350488</c:v>
                </c:pt>
                <c:pt idx="709">
                  <c:v>4.8638310024350488</c:v>
                </c:pt>
                <c:pt idx="710">
                  <c:v>4.8638310024350488</c:v>
                </c:pt>
                <c:pt idx="711">
                  <c:v>4.8638310024350488</c:v>
                </c:pt>
                <c:pt idx="712">
                  <c:v>4.8638310024350488</c:v>
                </c:pt>
                <c:pt idx="713">
                  <c:v>4.8638310024350488</c:v>
                </c:pt>
                <c:pt idx="714">
                  <c:v>4.8638310024350488</c:v>
                </c:pt>
                <c:pt idx="715">
                  <c:v>4.8638310024350488</c:v>
                </c:pt>
                <c:pt idx="716">
                  <c:v>4.8638310024350488</c:v>
                </c:pt>
                <c:pt idx="717">
                  <c:v>4.8638310024350488</c:v>
                </c:pt>
                <c:pt idx="718">
                  <c:v>4.8638310024350488</c:v>
                </c:pt>
                <c:pt idx="719">
                  <c:v>4.8638310024350488</c:v>
                </c:pt>
                <c:pt idx="720">
                  <c:v>4.8638310024350488</c:v>
                </c:pt>
                <c:pt idx="721">
                  <c:v>4.8638310024350488</c:v>
                </c:pt>
                <c:pt idx="722">
                  <c:v>4.8638310024350488</c:v>
                </c:pt>
                <c:pt idx="723">
                  <c:v>4.8638310024350488</c:v>
                </c:pt>
                <c:pt idx="724">
                  <c:v>4.8638310024350488</c:v>
                </c:pt>
                <c:pt idx="725">
                  <c:v>4.8638310024350488</c:v>
                </c:pt>
                <c:pt idx="726">
                  <c:v>4.8638310024350488</c:v>
                </c:pt>
                <c:pt idx="727">
                  <c:v>4.8638310024350488</c:v>
                </c:pt>
                <c:pt idx="728">
                  <c:v>4.8638310024350488</c:v>
                </c:pt>
                <c:pt idx="729">
                  <c:v>4.8638310024350488</c:v>
                </c:pt>
                <c:pt idx="730">
                  <c:v>4.8638310024350488</c:v>
                </c:pt>
                <c:pt idx="731">
                  <c:v>4.8638310024350488</c:v>
                </c:pt>
                <c:pt idx="732">
                  <c:v>4.8638310024350488</c:v>
                </c:pt>
                <c:pt idx="733">
                  <c:v>4.8638310024350488</c:v>
                </c:pt>
                <c:pt idx="734">
                  <c:v>4.8638310024350488</c:v>
                </c:pt>
                <c:pt idx="735">
                  <c:v>4.8638310024350488</c:v>
                </c:pt>
                <c:pt idx="736">
                  <c:v>4.8638310024350488</c:v>
                </c:pt>
                <c:pt idx="737">
                  <c:v>4.8638310024350488</c:v>
                </c:pt>
                <c:pt idx="738">
                  <c:v>4.8638310024350488</c:v>
                </c:pt>
                <c:pt idx="739">
                  <c:v>4.8638310024350488</c:v>
                </c:pt>
                <c:pt idx="740">
                  <c:v>4.8638310024350488</c:v>
                </c:pt>
                <c:pt idx="741">
                  <c:v>4.8638310024350488</c:v>
                </c:pt>
                <c:pt idx="742">
                  <c:v>4.8638310024350488</c:v>
                </c:pt>
                <c:pt idx="743">
                  <c:v>4.8638310024350488</c:v>
                </c:pt>
                <c:pt idx="744">
                  <c:v>4.8638310024350488</c:v>
                </c:pt>
                <c:pt idx="745">
                  <c:v>4.8638310024350488</c:v>
                </c:pt>
                <c:pt idx="746">
                  <c:v>4.8638310024350488</c:v>
                </c:pt>
                <c:pt idx="747">
                  <c:v>4.8638310024350488</c:v>
                </c:pt>
                <c:pt idx="748">
                  <c:v>4.8638310024350488</c:v>
                </c:pt>
                <c:pt idx="749">
                  <c:v>4.8638310024350488</c:v>
                </c:pt>
                <c:pt idx="750">
                  <c:v>4.8638310024350488</c:v>
                </c:pt>
                <c:pt idx="751">
                  <c:v>4.8638310024350488</c:v>
                </c:pt>
                <c:pt idx="752">
                  <c:v>4.8638310024350488</c:v>
                </c:pt>
                <c:pt idx="753">
                  <c:v>4.8638310024350488</c:v>
                </c:pt>
                <c:pt idx="754">
                  <c:v>4.8638310024350488</c:v>
                </c:pt>
                <c:pt idx="755">
                  <c:v>4.8638310024350488</c:v>
                </c:pt>
                <c:pt idx="756">
                  <c:v>4.8638310024350488</c:v>
                </c:pt>
                <c:pt idx="757">
                  <c:v>4.8638310024350488</c:v>
                </c:pt>
                <c:pt idx="758">
                  <c:v>4.8638310024350488</c:v>
                </c:pt>
                <c:pt idx="759">
                  <c:v>4.8638310024350488</c:v>
                </c:pt>
                <c:pt idx="760">
                  <c:v>4.8638310024350488</c:v>
                </c:pt>
                <c:pt idx="761">
                  <c:v>4.8638310024350488</c:v>
                </c:pt>
                <c:pt idx="762">
                  <c:v>4.8638310024350488</c:v>
                </c:pt>
                <c:pt idx="763">
                  <c:v>4.8638310024350488</c:v>
                </c:pt>
                <c:pt idx="764">
                  <c:v>4.8638310024350488</c:v>
                </c:pt>
                <c:pt idx="765">
                  <c:v>4.8638310024350488</c:v>
                </c:pt>
                <c:pt idx="766">
                  <c:v>4.8638310024350488</c:v>
                </c:pt>
                <c:pt idx="767">
                  <c:v>4.8638310024350488</c:v>
                </c:pt>
                <c:pt idx="768">
                  <c:v>4.8638310024350488</c:v>
                </c:pt>
                <c:pt idx="769">
                  <c:v>4.8638310024350488</c:v>
                </c:pt>
                <c:pt idx="770">
                  <c:v>4.8638310024350488</c:v>
                </c:pt>
                <c:pt idx="771">
                  <c:v>4.8638310024350488</c:v>
                </c:pt>
                <c:pt idx="772">
                  <c:v>4.8638310024350488</c:v>
                </c:pt>
                <c:pt idx="773">
                  <c:v>4.8638310024350488</c:v>
                </c:pt>
                <c:pt idx="774">
                  <c:v>4.8638310024350488</c:v>
                </c:pt>
                <c:pt idx="775">
                  <c:v>4.8638310024350488</c:v>
                </c:pt>
                <c:pt idx="776">
                  <c:v>4.8638310024350488</c:v>
                </c:pt>
                <c:pt idx="777">
                  <c:v>4.8638310024350488</c:v>
                </c:pt>
                <c:pt idx="778">
                  <c:v>4.8638310024350488</c:v>
                </c:pt>
                <c:pt idx="779">
                  <c:v>4.8638310024350488</c:v>
                </c:pt>
                <c:pt idx="780">
                  <c:v>4.8638310024350488</c:v>
                </c:pt>
                <c:pt idx="781">
                  <c:v>4.8638310024350488</c:v>
                </c:pt>
                <c:pt idx="782">
                  <c:v>4.8638310024350488</c:v>
                </c:pt>
                <c:pt idx="783">
                  <c:v>4.8638310024350488</c:v>
                </c:pt>
                <c:pt idx="784">
                  <c:v>4.8638310024350488</c:v>
                </c:pt>
                <c:pt idx="785">
                  <c:v>4.8638310024350488</c:v>
                </c:pt>
                <c:pt idx="786">
                  <c:v>4.8638310024350488</c:v>
                </c:pt>
                <c:pt idx="787">
                  <c:v>4.8638310024350488</c:v>
                </c:pt>
                <c:pt idx="788">
                  <c:v>4.8638310024350488</c:v>
                </c:pt>
                <c:pt idx="789">
                  <c:v>4.8638310024350488</c:v>
                </c:pt>
                <c:pt idx="790">
                  <c:v>4.8638310024350488</c:v>
                </c:pt>
                <c:pt idx="791">
                  <c:v>4.8638310024350488</c:v>
                </c:pt>
                <c:pt idx="792">
                  <c:v>4.8638310024350488</c:v>
                </c:pt>
                <c:pt idx="793">
                  <c:v>4.8638310024350488</c:v>
                </c:pt>
                <c:pt idx="794">
                  <c:v>4.8638310024350488</c:v>
                </c:pt>
                <c:pt idx="795">
                  <c:v>4.8638310024350488</c:v>
                </c:pt>
                <c:pt idx="796">
                  <c:v>4.8638310024350488</c:v>
                </c:pt>
                <c:pt idx="797">
                  <c:v>4.8638310024350488</c:v>
                </c:pt>
                <c:pt idx="798">
                  <c:v>4.8638310024350488</c:v>
                </c:pt>
                <c:pt idx="799">
                  <c:v>4.8638310024350488</c:v>
                </c:pt>
                <c:pt idx="800">
                  <c:v>4.8638310024350488</c:v>
                </c:pt>
                <c:pt idx="801">
                  <c:v>4.8638310024350488</c:v>
                </c:pt>
                <c:pt idx="802">
                  <c:v>4.8638310024350488</c:v>
                </c:pt>
                <c:pt idx="803">
                  <c:v>4.8638310024350488</c:v>
                </c:pt>
                <c:pt idx="804">
                  <c:v>4.8638310024350488</c:v>
                </c:pt>
                <c:pt idx="805">
                  <c:v>4.8638310024350488</c:v>
                </c:pt>
                <c:pt idx="806">
                  <c:v>4.8638310024350488</c:v>
                </c:pt>
                <c:pt idx="807">
                  <c:v>4.8638310024350488</c:v>
                </c:pt>
                <c:pt idx="808">
                  <c:v>4.8638310024350488</c:v>
                </c:pt>
                <c:pt idx="809">
                  <c:v>4.8638310024350488</c:v>
                </c:pt>
                <c:pt idx="810">
                  <c:v>4.8638310024350488</c:v>
                </c:pt>
                <c:pt idx="811">
                  <c:v>4.8638310024350488</c:v>
                </c:pt>
                <c:pt idx="812">
                  <c:v>4.8638310024350488</c:v>
                </c:pt>
                <c:pt idx="813">
                  <c:v>4.8638310024350488</c:v>
                </c:pt>
                <c:pt idx="814">
                  <c:v>4.8638310024350488</c:v>
                </c:pt>
                <c:pt idx="815">
                  <c:v>4.8638310024350488</c:v>
                </c:pt>
                <c:pt idx="816">
                  <c:v>4.8638310024350488</c:v>
                </c:pt>
                <c:pt idx="817">
                  <c:v>4.8638310024350488</c:v>
                </c:pt>
                <c:pt idx="818">
                  <c:v>4.8638310024350488</c:v>
                </c:pt>
                <c:pt idx="819">
                  <c:v>4.8638310024350488</c:v>
                </c:pt>
                <c:pt idx="820">
                  <c:v>4.8638310024350488</c:v>
                </c:pt>
                <c:pt idx="821">
                  <c:v>4.8638310024350488</c:v>
                </c:pt>
                <c:pt idx="822">
                  <c:v>4.8638310024350488</c:v>
                </c:pt>
                <c:pt idx="823">
                  <c:v>4.8638310024350488</c:v>
                </c:pt>
                <c:pt idx="824">
                  <c:v>4.8638310024350488</c:v>
                </c:pt>
                <c:pt idx="825">
                  <c:v>4.8638310024350488</c:v>
                </c:pt>
                <c:pt idx="826">
                  <c:v>4.8638310024350488</c:v>
                </c:pt>
                <c:pt idx="827">
                  <c:v>4.8638310024350488</c:v>
                </c:pt>
                <c:pt idx="828">
                  <c:v>4.8638310024350488</c:v>
                </c:pt>
                <c:pt idx="829">
                  <c:v>4.8638310024350488</c:v>
                </c:pt>
                <c:pt idx="830">
                  <c:v>4.8638310024350488</c:v>
                </c:pt>
                <c:pt idx="831">
                  <c:v>4.8638310024350488</c:v>
                </c:pt>
                <c:pt idx="832">
                  <c:v>4.8638310024350488</c:v>
                </c:pt>
                <c:pt idx="833">
                  <c:v>4.8638310024350488</c:v>
                </c:pt>
                <c:pt idx="834">
                  <c:v>4.8638310024350488</c:v>
                </c:pt>
                <c:pt idx="835">
                  <c:v>4.8638310024350488</c:v>
                </c:pt>
                <c:pt idx="836">
                  <c:v>4.8638310024350488</c:v>
                </c:pt>
                <c:pt idx="837">
                  <c:v>4.8638310024350488</c:v>
                </c:pt>
                <c:pt idx="838">
                  <c:v>4.8638310024350488</c:v>
                </c:pt>
                <c:pt idx="839">
                  <c:v>4.8638310024350488</c:v>
                </c:pt>
                <c:pt idx="840">
                  <c:v>4.8638310024350488</c:v>
                </c:pt>
                <c:pt idx="841">
                  <c:v>4.8638310024350488</c:v>
                </c:pt>
                <c:pt idx="842">
                  <c:v>4.8638310024350488</c:v>
                </c:pt>
                <c:pt idx="843">
                  <c:v>4.8638310024350488</c:v>
                </c:pt>
                <c:pt idx="844">
                  <c:v>4.8638310024350488</c:v>
                </c:pt>
                <c:pt idx="845">
                  <c:v>4.8638310024350488</c:v>
                </c:pt>
                <c:pt idx="846">
                  <c:v>4.8638310024350488</c:v>
                </c:pt>
                <c:pt idx="847">
                  <c:v>4.8638310024350488</c:v>
                </c:pt>
                <c:pt idx="848">
                  <c:v>4.8638310024350488</c:v>
                </c:pt>
                <c:pt idx="849">
                  <c:v>4.8638310024350488</c:v>
                </c:pt>
                <c:pt idx="850">
                  <c:v>4.8638310024350488</c:v>
                </c:pt>
                <c:pt idx="851">
                  <c:v>4.8638310024350488</c:v>
                </c:pt>
                <c:pt idx="852">
                  <c:v>4.8638310024350488</c:v>
                </c:pt>
                <c:pt idx="853">
                  <c:v>4.8638310024350488</c:v>
                </c:pt>
                <c:pt idx="854">
                  <c:v>4.8638310024350488</c:v>
                </c:pt>
                <c:pt idx="855">
                  <c:v>4.8638310024350488</c:v>
                </c:pt>
                <c:pt idx="856">
                  <c:v>4.8638310024350488</c:v>
                </c:pt>
                <c:pt idx="857">
                  <c:v>4.8638310024350488</c:v>
                </c:pt>
                <c:pt idx="858">
                  <c:v>4.8638310024350488</c:v>
                </c:pt>
                <c:pt idx="859">
                  <c:v>4.8638310024350488</c:v>
                </c:pt>
                <c:pt idx="860">
                  <c:v>4.8638310024350488</c:v>
                </c:pt>
                <c:pt idx="861">
                  <c:v>4.8638310024350488</c:v>
                </c:pt>
                <c:pt idx="862">
                  <c:v>4.8638310024350488</c:v>
                </c:pt>
                <c:pt idx="863">
                  <c:v>4.8638310024350488</c:v>
                </c:pt>
                <c:pt idx="864">
                  <c:v>4.8638310024350488</c:v>
                </c:pt>
                <c:pt idx="865">
                  <c:v>4.8638310024350488</c:v>
                </c:pt>
                <c:pt idx="866">
                  <c:v>4.8638310024350488</c:v>
                </c:pt>
                <c:pt idx="867">
                  <c:v>4.8638310024350488</c:v>
                </c:pt>
                <c:pt idx="868">
                  <c:v>4.8638310024350488</c:v>
                </c:pt>
                <c:pt idx="869">
                  <c:v>4.8638310024350488</c:v>
                </c:pt>
                <c:pt idx="870">
                  <c:v>4.8638310024350488</c:v>
                </c:pt>
                <c:pt idx="871">
                  <c:v>4.8638310024350488</c:v>
                </c:pt>
                <c:pt idx="872">
                  <c:v>4.8638310024350488</c:v>
                </c:pt>
                <c:pt idx="873">
                  <c:v>4.8638310024350488</c:v>
                </c:pt>
                <c:pt idx="874">
                  <c:v>4.8638310024350488</c:v>
                </c:pt>
                <c:pt idx="875">
                  <c:v>4.8638310024350488</c:v>
                </c:pt>
                <c:pt idx="876">
                  <c:v>4.8638310024350488</c:v>
                </c:pt>
                <c:pt idx="877">
                  <c:v>4.8638310024350488</c:v>
                </c:pt>
                <c:pt idx="878">
                  <c:v>4.8638310024350488</c:v>
                </c:pt>
                <c:pt idx="879">
                  <c:v>4.8638310024350488</c:v>
                </c:pt>
                <c:pt idx="880">
                  <c:v>4.8638310024350488</c:v>
                </c:pt>
                <c:pt idx="881">
                  <c:v>4.8638310024350488</c:v>
                </c:pt>
                <c:pt idx="882">
                  <c:v>4.8638310024350488</c:v>
                </c:pt>
                <c:pt idx="883">
                  <c:v>4.8638310024350488</c:v>
                </c:pt>
                <c:pt idx="884">
                  <c:v>4.8638310024350488</c:v>
                </c:pt>
                <c:pt idx="885">
                  <c:v>4.8638310024350488</c:v>
                </c:pt>
                <c:pt idx="886">
                  <c:v>4.8638310024350488</c:v>
                </c:pt>
                <c:pt idx="887">
                  <c:v>4.8638310024350488</c:v>
                </c:pt>
                <c:pt idx="888">
                  <c:v>4.8638310024350488</c:v>
                </c:pt>
                <c:pt idx="889">
                  <c:v>4.8638310024350488</c:v>
                </c:pt>
                <c:pt idx="890">
                  <c:v>4.8638310024350488</c:v>
                </c:pt>
                <c:pt idx="891">
                  <c:v>4.8638310024350488</c:v>
                </c:pt>
                <c:pt idx="892">
                  <c:v>4.8638310024350488</c:v>
                </c:pt>
                <c:pt idx="893">
                  <c:v>4.8638310024350488</c:v>
                </c:pt>
                <c:pt idx="894">
                  <c:v>4.8638310024350488</c:v>
                </c:pt>
                <c:pt idx="895">
                  <c:v>4.8638310024350488</c:v>
                </c:pt>
                <c:pt idx="896">
                  <c:v>4.8638310024350488</c:v>
                </c:pt>
                <c:pt idx="897">
                  <c:v>4.8638310024350488</c:v>
                </c:pt>
                <c:pt idx="898">
                  <c:v>4.8638310024350488</c:v>
                </c:pt>
                <c:pt idx="899">
                  <c:v>4.8638310024350488</c:v>
                </c:pt>
                <c:pt idx="900">
                  <c:v>4.8638310024350488</c:v>
                </c:pt>
                <c:pt idx="901">
                  <c:v>4.8638310024350488</c:v>
                </c:pt>
                <c:pt idx="902">
                  <c:v>4.8638310024350488</c:v>
                </c:pt>
                <c:pt idx="903">
                  <c:v>4.8638310024350488</c:v>
                </c:pt>
                <c:pt idx="904">
                  <c:v>4.8638310024350488</c:v>
                </c:pt>
                <c:pt idx="905">
                  <c:v>4.8638310024350488</c:v>
                </c:pt>
                <c:pt idx="906">
                  <c:v>4.8638310024350488</c:v>
                </c:pt>
                <c:pt idx="907">
                  <c:v>4.8638310024350488</c:v>
                </c:pt>
                <c:pt idx="908">
                  <c:v>4.8638310024350488</c:v>
                </c:pt>
                <c:pt idx="909">
                  <c:v>4.8638310024350488</c:v>
                </c:pt>
                <c:pt idx="910">
                  <c:v>4.8638310024350488</c:v>
                </c:pt>
                <c:pt idx="911">
                  <c:v>4.8638310024350488</c:v>
                </c:pt>
                <c:pt idx="912">
                  <c:v>4.8638310024350488</c:v>
                </c:pt>
                <c:pt idx="913">
                  <c:v>4.8638310024350488</c:v>
                </c:pt>
                <c:pt idx="914">
                  <c:v>4.8638310024350488</c:v>
                </c:pt>
                <c:pt idx="915">
                  <c:v>4.8638310024350488</c:v>
                </c:pt>
                <c:pt idx="916">
                  <c:v>4.8638310024350488</c:v>
                </c:pt>
                <c:pt idx="917">
                  <c:v>4.8638310024350488</c:v>
                </c:pt>
                <c:pt idx="918">
                  <c:v>4.8638310024350488</c:v>
                </c:pt>
                <c:pt idx="919">
                  <c:v>4.8638310024350488</c:v>
                </c:pt>
                <c:pt idx="920">
                  <c:v>4.8638310024350488</c:v>
                </c:pt>
                <c:pt idx="921">
                  <c:v>4.8638310024350488</c:v>
                </c:pt>
                <c:pt idx="922">
                  <c:v>4.8638310024350488</c:v>
                </c:pt>
                <c:pt idx="923">
                  <c:v>4.8638310024350488</c:v>
                </c:pt>
                <c:pt idx="924">
                  <c:v>4.8638310024350488</c:v>
                </c:pt>
                <c:pt idx="925">
                  <c:v>4.8638310024350488</c:v>
                </c:pt>
                <c:pt idx="926">
                  <c:v>4.8638310024350488</c:v>
                </c:pt>
                <c:pt idx="927">
                  <c:v>4.8638310024350488</c:v>
                </c:pt>
                <c:pt idx="928">
                  <c:v>4.8638310024350488</c:v>
                </c:pt>
                <c:pt idx="929">
                  <c:v>4.8638310024350488</c:v>
                </c:pt>
                <c:pt idx="930">
                  <c:v>4.8638310024350488</c:v>
                </c:pt>
                <c:pt idx="931">
                  <c:v>4.8638310024350488</c:v>
                </c:pt>
                <c:pt idx="932">
                  <c:v>4.8638310024350488</c:v>
                </c:pt>
                <c:pt idx="933">
                  <c:v>4.8638310024350488</c:v>
                </c:pt>
                <c:pt idx="934">
                  <c:v>4.8638310024350488</c:v>
                </c:pt>
                <c:pt idx="935">
                  <c:v>4.8638310024350488</c:v>
                </c:pt>
                <c:pt idx="936">
                  <c:v>4.8638310024350488</c:v>
                </c:pt>
                <c:pt idx="937">
                  <c:v>4.8638310024350488</c:v>
                </c:pt>
                <c:pt idx="938">
                  <c:v>4.8638310024350488</c:v>
                </c:pt>
                <c:pt idx="939">
                  <c:v>4.8638310024350488</c:v>
                </c:pt>
                <c:pt idx="940">
                  <c:v>4.8638310024350488</c:v>
                </c:pt>
                <c:pt idx="941">
                  <c:v>4.8638310024350488</c:v>
                </c:pt>
                <c:pt idx="942">
                  <c:v>4.8638310024350488</c:v>
                </c:pt>
                <c:pt idx="943">
                  <c:v>4.8638310024350488</c:v>
                </c:pt>
                <c:pt idx="944">
                  <c:v>4.8638310024350488</c:v>
                </c:pt>
                <c:pt idx="945">
                  <c:v>4.8638310024350488</c:v>
                </c:pt>
                <c:pt idx="946">
                  <c:v>4.8638310024350488</c:v>
                </c:pt>
                <c:pt idx="947">
                  <c:v>4.8638310024350488</c:v>
                </c:pt>
                <c:pt idx="948">
                  <c:v>4.8638310024350488</c:v>
                </c:pt>
                <c:pt idx="949">
                  <c:v>4.8638310024350488</c:v>
                </c:pt>
                <c:pt idx="950">
                  <c:v>4.8638310024350488</c:v>
                </c:pt>
                <c:pt idx="951">
                  <c:v>4.8638310024350488</c:v>
                </c:pt>
                <c:pt idx="952">
                  <c:v>4.8638310024350488</c:v>
                </c:pt>
                <c:pt idx="953">
                  <c:v>4.8638310024350488</c:v>
                </c:pt>
                <c:pt idx="954">
                  <c:v>4.8638310024350488</c:v>
                </c:pt>
                <c:pt idx="955">
                  <c:v>4.8638310024350488</c:v>
                </c:pt>
                <c:pt idx="956">
                  <c:v>4.8638310024350488</c:v>
                </c:pt>
                <c:pt idx="957">
                  <c:v>4.8638310024350488</c:v>
                </c:pt>
                <c:pt idx="958">
                  <c:v>4.8638310024350488</c:v>
                </c:pt>
                <c:pt idx="959">
                  <c:v>4.8638310024350488</c:v>
                </c:pt>
                <c:pt idx="960">
                  <c:v>4.8638310024350488</c:v>
                </c:pt>
                <c:pt idx="961">
                  <c:v>4.8638310024350488</c:v>
                </c:pt>
                <c:pt idx="962">
                  <c:v>4.8638310024350488</c:v>
                </c:pt>
                <c:pt idx="963">
                  <c:v>4.8638310024350488</c:v>
                </c:pt>
                <c:pt idx="964">
                  <c:v>4.8638310024350488</c:v>
                </c:pt>
                <c:pt idx="965">
                  <c:v>4.8638310024350488</c:v>
                </c:pt>
                <c:pt idx="966">
                  <c:v>4.8638310024350488</c:v>
                </c:pt>
                <c:pt idx="967">
                  <c:v>4.8638310024350488</c:v>
                </c:pt>
                <c:pt idx="968">
                  <c:v>4.8638310024350488</c:v>
                </c:pt>
                <c:pt idx="969">
                  <c:v>4.8638310024350488</c:v>
                </c:pt>
                <c:pt idx="970">
                  <c:v>4.8638310024350488</c:v>
                </c:pt>
                <c:pt idx="971">
                  <c:v>4.8638310024350488</c:v>
                </c:pt>
                <c:pt idx="972">
                  <c:v>4.8638310024350488</c:v>
                </c:pt>
                <c:pt idx="973">
                  <c:v>4.8638310024350488</c:v>
                </c:pt>
                <c:pt idx="974">
                  <c:v>4.8638310024350488</c:v>
                </c:pt>
                <c:pt idx="975">
                  <c:v>4.8638310024350488</c:v>
                </c:pt>
                <c:pt idx="976">
                  <c:v>4.8638310024350488</c:v>
                </c:pt>
                <c:pt idx="977">
                  <c:v>4.8638310024350488</c:v>
                </c:pt>
                <c:pt idx="978">
                  <c:v>4.8638310024350488</c:v>
                </c:pt>
                <c:pt idx="979">
                  <c:v>4.8638310024350488</c:v>
                </c:pt>
                <c:pt idx="980">
                  <c:v>4.8638310024350488</c:v>
                </c:pt>
                <c:pt idx="981">
                  <c:v>4.8638310024350488</c:v>
                </c:pt>
                <c:pt idx="982">
                  <c:v>4.8638310024350488</c:v>
                </c:pt>
                <c:pt idx="983">
                  <c:v>4.8638310024350488</c:v>
                </c:pt>
                <c:pt idx="984">
                  <c:v>4.8638310024350488</c:v>
                </c:pt>
                <c:pt idx="985">
                  <c:v>4.8638310024350488</c:v>
                </c:pt>
                <c:pt idx="986">
                  <c:v>4.8638310024350488</c:v>
                </c:pt>
                <c:pt idx="987">
                  <c:v>4.8638310024350488</c:v>
                </c:pt>
                <c:pt idx="988">
                  <c:v>4.8638310024350488</c:v>
                </c:pt>
                <c:pt idx="989">
                  <c:v>4.8638310024350488</c:v>
                </c:pt>
                <c:pt idx="990">
                  <c:v>4.8638310024350488</c:v>
                </c:pt>
                <c:pt idx="991">
                  <c:v>4.8638310024350488</c:v>
                </c:pt>
                <c:pt idx="992">
                  <c:v>4.8638310024350488</c:v>
                </c:pt>
                <c:pt idx="993">
                  <c:v>4.8638310024350488</c:v>
                </c:pt>
                <c:pt idx="994">
                  <c:v>4.8638310024350488</c:v>
                </c:pt>
                <c:pt idx="995">
                  <c:v>4.8638310024350488</c:v>
                </c:pt>
                <c:pt idx="996">
                  <c:v>4.8638310024350488</c:v>
                </c:pt>
                <c:pt idx="997">
                  <c:v>4.8638310024350488</c:v>
                </c:pt>
                <c:pt idx="998">
                  <c:v>4.8638310024350488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536320"/>
        <c:axId val="126546688"/>
      </c:scatterChart>
      <c:valAx>
        <c:axId val="126536320"/>
        <c:scaling>
          <c:orientation val="minMax"/>
          <c:max val="36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Angular Position (deg)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546688"/>
        <c:crosses val="autoZero"/>
        <c:crossBetween val="midCat"/>
      </c:valAx>
      <c:valAx>
        <c:axId val="126546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Speed (rpm)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65363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4" tint="0.39997558519241921"/>
  </sheetPr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219075</xdr:colOff>
      <xdr:row>32</xdr:row>
      <xdr:rowOff>66675</xdr:rowOff>
    </xdr:from>
    <xdr:to>
      <xdr:col>28</xdr:col>
      <xdr:colOff>523875</xdr:colOff>
      <xdr:row>46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273144</xdr:colOff>
      <xdr:row>5</xdr:row>
      <xdr:rowOff>126065</xdr:rowOff>
    </xdr:from>
    <xdr:to>
      <xdr:col>30</xdr:col>
      <xdr:colOff>180697</xdr:colOff>
      <xdr:row>46</xdr:row>
      <xdr:rowOff>159402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634" t="18968" r="27646" b="13136"/>
        <a:stretch/>
      </xdr:blipFill>
      <xdr:spPr>
        <a:xfrm>
          <a:off x="10985968" y="1269065"/>
          <a:ext cx="7762876" cy="75009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0111" cy="62723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00-0002,RDCT1,06JUL2016,CalC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0-0002,RDCT1,06JUL2016,CalL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0-0002,RDCT1,06JUL2016,Cal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0-0002,RDCT1,06JUL2016,Run0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644"/>
  <sheetViews>
    <sheetView workbookViewId="0"/>
  </sheetViews>
  <sheetFormatPr defaultColWidth="9.109375" defaultRowHeight="14.4" x14ac:dyDescent="0.3"/>
  <cols>
    <col min="1" max="1" width="27.5546875" bestFit="1" customWidth="1"/>
    <col min="2" max="2" width="3.88671875" bestFit="1" customWidth="1"/>
    <col min="3" max="3" width="7" bestFit="1" customWidth="1"/>
    <col min="4" max="4" width="1.44140625" bestFit="1" customWidth="1"/>
    <col min="5" max="5" width="5" bestFit="1" customWidth="1"/>
    <col min="6" max="6" width="5.21875" bestFit="1" customWidth="1"/>
    <col min="7" max="7" width="7" bestFit="1" customWidth="1"/>
    <col min="8" max="8" width="1.44140625" bestFit="1" customWidth="1"/>
    <col min="9" max="9" width="7" bestFit="1" customWidth="1"/>
    <col min="10" max="11" width="9.109375" style="2"/>
    <col min="12" max="12" width="12" style="2" bestFit="1" customWidth="1"/>
    <col min="13" max="19" width="9.109375" style="2"/>
    <col min="20" max="20" width="9.44140625" style="2" customWidth="1"/>
    <col min="21" max="16384" width="9.109375" style="2"/>
  </cols>
  <sheetData>
    <row r="1" spans="1:20" x14ac:dyDescent="0.25">
      <c r="A1" t="s">
        <v>1472</v>
      </c>
      <c r="B1" t="s">
        <v>142</v>
      </c>
      <c r="C1">
        <v>4.7916999999999996</v>
      </c>
      <c r="D1" t="s">
        <v>143</v>
      </c>
      <c r="E1">
        <v>920</v>
      </c>
      <c r="F1" t="s">
        <v>144</v>
      </c>
      <c r="G1">
        <v>40.56</v>
      </c>
      <c r="H1" t="s">
        <v>143</v>
      </c>
      <c r="I1">
        <v>716242</v>
      </c>
      <c r="L1" s="8"/>
    </row>
    <row r="2" spans="1:20" x14ac:dyDescent="0.25">
      <c r="A2" t="s">
        <v>1473</v>
      </c>
      <c r="B2" t="s">
        <v>142</v>
      </c>
      <c r="C2">
        <v>4.7916999999999996</v>
      </c>
      <c r="D2" t="s">
        <v>143</v>
      </c>
      <c r="E2">
        <v>920</v>
      </c>
      <c r="F2" t="s">
        <v>144</v>
      </c>
      <c r="G2">
        <v>47.66</v>
      </c>
      <c r="H2" t="s">
        <v>143</v>
      </c>
      <c r="I2">
        <v>716469</v>
      </c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:20" x14ac:dyDescent="0.25">
      <c r="A3" t="s">
        <v>1474</v>
      </c>
      <c r="B3" t="s">
        <v>142</v>
      </c>
      <c r="C3">
        <v>4.7759999999999998</v>
      </c>
      <c r="D3" t="s">
        <v>143</v>
      </c>
      <c r="E3">
        <v>917</v>
      </c>
      <c r="F3" t="s">
        <v>144</v>
      </c>
      <c r="G3">
        <v>54.72</v>
      </c>
      <c r="H3" t="s">
        <v>143</v>
      </c>
      <c r="I3">
        <v>716695</v>
      </c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:20" x14ac:dyDescent="0.25">
      <c r="A4" t="s">
        <v>1475</v>
      </c>
      <c r="B4" t="s">
        <v>142</v>
      </c>
      <c r="C4">
        <v>4.7916999999999996</v>
      </c>
      <c r="D4" t="s">
        <v>143</v>
      </c>
      <c r="E4">
        <v>920</v>
      </c>
      <c r="F4" t="s">
        <v>144</v>
      </c>
      <c r="G4">
        <v>61.78</v>
      </c>
      <c r="H4" t="s">
        <v>143</v>
      </c>
      <c r="I4">
        <v>716921</v>
      </c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:20" x14ac:dyDescent="0.25">
      <c r="A5" t="s">
        <v>1476</v>
      </c>
      <c r="B5" t="s">
        <v>142</v>
      </c>
      <c r="C5">
        <v>4.8281000000000001</v>
      </c>
      <c r="D5" t="s">
        <v>143</v>
      </c>
      <c r="E5">
        <v>927</v>
      </c>
      <c r="F5" t="s">
        <v>144</v>
      </c>
      <c r="G5">
        <v>68.94</v>
      </c>
      <c r="H5" t="s">
        <v>143</v>
      </c>
      <c r="I5">
        <v>717150</v>
      </c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:20" x14ac:dyDescent="0.25">
      <c r="A6" t="s">
        <v>1477</v>
      </c>
      <c r="B6" t="s">
        <v>142</v>
      </c>
      <c r="C6">
        <v>4.8541999999999996</v>
      </c>
      <c r="D6" t="s">
        <v>143</v>
      </c>
      <c r="E6">
        <v>932</v>
      </c>
      <c r="F6" t="s">
        <v>144</v>
      </c>
      <c r="G6">
        <v>76.13</v>
      </c>
      <c r="H6" t="s">
        <v>143</v>
      </c>
      <c r="I6">
        <v>717380</v>
      </c>
      <c r="K6" s="2" t="s">
        <v>20</v>
      </c>
      <c r="L6" s="2" t="s">
        <v>10</v>
      </c>
      <c r="M6" s="2" t="s">
        <v>28</v>
      </c>
      <c r="N6" s="4"/>
      <c r="T6" s="4"/>
    </row>
    <row r="7" spans="1:20" x14ac:dyDescent="0.25">
      <c r="A7" t="s">
        <v>1478</v>
      </c>
      <c r="B7" t="s">
        <v>142</v>
      </c>
      <c r="C7">
        <v>4.875</v>
      </c>
      <c r="D7" t="s">
        <v>143</v>
      </c>
      <c r="E7">
        <v>936</v>
      </c>
      <c r="F7" t="s">
        <v>144</v>
      </c>
      <c r="G7">
        <v>83.31</v>
      </c>
      <c r="H7" t="s">
        <v>143</v>
      </c>
      <c r="I7">
        <v>717610</v>
      </c>
      <c r="K7" s="2" t="s">
        <v>21</v>
      </c>
      <c r="L7" s="2" t="s">
        <v>10</v>
      </c>
      <c r="M7" s="2" t="s">
        <v>29</v>
      </c>
      <c r="N7" s="4" t="s">
        <v>31</v>
      </c>
    </row>
    <row r="8" spans="1:20" x14ac:dyDescent="0.3">
      <c r="A8" t="s">
        <v>1479</v>
      </c>
      <c r="B8" t="s">
        <v>142</v>
      </c>
      <c r="C8">
        <v>4.9009999999999998</v>
      </c>
      <c r="D8" t="s">
        <v>143</v>
      </c>
      <c r="E8">
        <v>941</v>
      </c>
      <c r="F8" t="s">
        <v>144</v>
      </c>
      <c r="G8">
        <v>90.56</v>
      </c>
      <c r="H8" t="s">
        <v>143</v>
      </c>
      <c r="I8">
        <v>717842</v>
      </c>
    </row>
    <row r="9" spans="1:20" x14ac:dyDescent="0.3">
      <c r="A9" t="s">
        <v>1480</v>
      </c>
      <c r="B9" t="s">
        <v>142</v>
      </c>
      <c r="C9">
        <v>4.9115000000000002</v>
      </c>
      <c r="D9" t="s">
        <v>143</v>
      </c>
      <c r="E9">
        <v>943</v>
      </c>
      <c r="F9" t="s">
        <v>144</v>
      </c>
      <c r="G9">
        <v>97.88</v>
      </c>
      <c r="H9" t="s">
        <v>143</v>
      </c>
      <c r="I9">
        <v>718076</v>
      </c>
    </row>
    <row r="10" spans="1:20" x14ac:dyDescent="0.3">
      <c r="A10" t="s">
        <v>1481</v>
      </c>
      <c r="B10" t="s">
        <v>142</v>
      </c>
      <c r="C10">
        <v>4.9427000000000003</v>
      </c>
      <c r="D10" t="s">
        <v>143</v>
      </c>
      <c r="E10">
        <v>949</v>
      </c>
      <c r="F10" t="s">
        <v>144</v>
      </c>
      <c r="G10">
        <v>105.16</v>
      </c>
      <c r="H10" t="s">
        <v>143</v>
      </c>
      <c r="I10">
        <v>718309</v>
      </c>
    </row>
    <row r="11" spans="1:20" x14ac:dyDescent="0.3">
      <c r="A11" t="s">
        <v>1482</v>
      </c>
      <c r="B11" t="s">
        <v>142</v>
      </c>
      <c r="C11">
        <v>4.9843999999999999</v>
      </c>
      <c r="D11" t="s">
        <v>143</v>
      </c>
      <c r="E11">
        <v>957</v>
      </c>
      <c r="F11" t="s">
        <v>144</v>
      </c>
      <c r="G11">
        <v>112.56</v>
      </c>
      <c r="H11" t="s">
        <v>143</v>
      </c>
      <c r="I11">
        <v>718546</v>
      </c>
    </row>
    <row r="12" spans="1:20" x14ac:dyDescent="0.25">
      <c r="A12" t="s">
        <v>1483</v>
      </c>
      <c r="B12" t="s">
        <v>142</v>
      </c>
      <c r="C12">
        <v>5.0365000000000002</v>
      </c>
      <c r="D12" t="s">
        <v>143</v>
      </c>
      <c r="E12">
        <v>967</v>
      </c>
      <c r="F12" t="s">
        <v>144</v>
      </c>
      <c r="G12">
        <v>120.06</v>
      </c>
      <c r="H12" t="s">
        <v>143</v>
      </c>
      <c r="I12">
        <v>718786</v>
      </c>
      <c r="K12" s="8" t="s">
        <v>34</v>
      </c>
      <c r="L12" s="2">
        <f>COUNT(C:C)</f>
        <v>644</v>
      </c>
    </row>
    <row r="13" spans="1:20" x14ac:dyDescent="0.3">
      <c r="A13" t="s">
        <v>1484</v>
      </c>
      <c r="B13" t="s">
        <v>142</v>
      </c>
      <c r="C13">
        <v>5.0990000000000002</v>
      </c>
      <c r="D13" t="s">
        <v>143</v>
      </c>
      <c r="E13">
        <v>979</v>
      </c>
      <c r="F13" t="s">
        <v>144</v>
      </c>
      <c r="G13">
        <v>127.56</v>
      </c>
      <c r="H13" t="s">
        <v>143</v>
      </c>
      <c r="I13">
        <v>719026</v>
      </c>
    </row>
    <row r="14" spans="1:20" x14ac:dyDescent="0.3">
      <c r="A14" t="s">
        <v>1485</v>
      </c>
      <c r="B14" t="s">
        <v>142</v>
      </c>
      <c r="C14">
        <v>5.1302000000000003</v>
      </c>
      <c r="D14" t="s">
        <v>143</v>
      </c>
      <c r="E14">
        <v>985</v>
      </c>
      <c r="F14" t="s">
        <v>144</v>
      </c>
      <c r="G14">
        <v>135.16</v>
      </c>
      <c r="H14" t="s">
        <v>143</v>
      </c>
      <c r="I14">
        <v>719269</v>
      </c>
    </row>
    <row r="15" spans="1:20" x14ac:dyDescent="0.3">
      <c r="A15" t="s">
        <v>1486</v>
      </c>
      <c r="B15" t="s">
        <v>142</v>
      </c>
      <c r="C15">
        <v>5.1666999999999996</v>
      </c>
      <c r="D15" t="s">
        <v>143</v>
      </c>
      <c r="E15">
        <v>992</v>
      </c>
      <c r="F15" t="s">
        <v>144</v>
      </c>
      <c r="G15">
        <v>142.78</v>
      </c>
      <c r="H15" t="s">
        <v>143</v>
      </c>
      <c r="I15">
        <v>719513</v>
      </c>
    </row>
    <row r="16" spans="1:20" x14ac:dyDescent="0.3">
      <c r="A16" t="s">
        <v>1487</v>
      </c>
      <c r="B16" t="s">
        <v>142</v>
      </c>
      <c r="C16">
        <v>5.1875</v>
      </c>
      <c r="D16" t="s">
        <v>143</v>
      </c>
      <c r="E16">
        <v>996</v>
      </c>
      <c r="F16" t="s">
        <v>144</v>
      </c>
      <c r="G16">
        <v>150.41</v>
      </c>
      <c r="H16" t="s">
        <v>143</v>
      </c>
      <c r="I16">
        <v>719757</v>
      </c>
    </row>
    <row r="17" spans="1:14" x14ac:dyDescent="0.3">
      <c r="A17" t="s">
        <v>1488</v>
      </c>
      <c r="B17" t="s">
        <v>142</v>
      </c>
      <c r="C17">
        <v>5.2031000000000001</v>
      </c>
      <c r="D17" t="s">
        <v>143</v>
      </c>
      <c r="E17">
        <v>999</v>
      </c>
      <c r="F17" t="s">
        <v>144</v>
      </c>
      <c r="G17">
        <v>158.09</v>
      </c>
      <c r="H17" t="s">
        <v>143</v>
      </c>
      <c r="I17">
        <v>720003</v>
      </c>
    </row>
    <row r="18" spans="1:14" x14ac:dyDescent="0.25">
      <c r="A18" t="s">
        <v>1489</v>
      </c>
      <c r="B18" t="s">
        <v>142</v>
      </c>
      <c r="C18">
        <v>5.2656000000000001</v>
      </c>
      <c r="D18" t="s">
        <v>143</v>
      </c>
      <c r="E18">
        <v>1011</v>
      </c>
      <c r="F18" t="s">
        <v>144</v>
      </c>
      <c r="G18">
        <v>165.91</v>
      </c>
      <c r="H18" t="s">
        <v>143</v>
      </c>
      <c r="I18">
        <v>720253</v>
      </c>
      <c r="L18" s="8" t="s">
        <v>123</v>
      </c>
      <c r="M18" s="45">
        <v>1</v>
      </c>
      <c r="N18" s="2" t="s">
        <v>124</v>
      </c>
    </row>
    <row r="19" spans="1:14" x14ac:dyDescent="0.3">
      <c r="A19" t="s">
        <v>1490</v>
      </c>
      <c r="B19" t="s">
        <v>142</v>
      </c>
      <c r="C19">
        <v>5.3125</v>
      </c>
      <c r="D19" t="s">
        <v>143</v>
      </c>
      <c r="E19">
        <v>1020</v>
      </c>
      <c r="F19" t="s">
        <v>144</v>
      </c>
      <c r="G19">
        <v>173.72</v>
      </c>
      <c r="H19" t="s">
        <v>143</v>
      </c>
      <c r="I19">
        <v>720503</v>
      </c>
    </row>
    <row r="20" spans="1:14" x14ac:dyDescent="0.3">
      <c r="A20" t="s">
        <v>1491</v>
      </c>
      <c r="B20" t="s">
        <v>142</v>
      </c>
      <c r="C20">
        <v>5.3490000000000002</v>
      </c>
      <c r="D20" t="s">
        <v>143</v>
      </c>
      <c r="E20">
        <v>1027</v>
      </c>
      <c r="F20" t="s">
        <v>144</v>
      </c>
      <c r="G20">
        <v>181.63</v>
      </c>
      <c r="H20" t="s">
        <v>143</v>
      </c>
      <c r="I20">
        <v>720756</v>
      </c>
    </row>
    <row r="21" spans="1:14" x14ac:dyDescent="0.3">
      <c r="A21" t="s">
        <v>1492</v>
      </c>
      <c r="B21" t="s">
        <v>142</v>
      </c>
      <c r="C21">
        <v>5.3697999999999997</v>
      </c>
      <c r="D21" t="s">
        <v>143</v>
      </c>
      <c r="E21">
        <v>1031</v>
      </c>
      <c r="F21" t="s">
        <v>144</v>
      </c>
      <c r="G21">
        <v>189.59</v>
      </c>
      <c r="H21" t="s">
        <v>143</v>
      </c>
      <c r="I21">
        <v>721011</v>
      </c>
    </row>
    <row r="22" spans="1:14" x14ac:dyDescent="0.3">
      <c r="A22" t="s">
        <v>1493</v>
      </c>
      <c r="B22" t="s">
        <v>142</v>
      </c>
      <c r="C22">
        <v>5.3802000000000003</v>
      </c>
      <c r="D22" t="s">
        <v>143</v>
      </c>
      <c r="E22">
        <v>1033</v>
      </c>
      <c r="F22" t="s">
        <v>144</v>
      </c>
      <c r="G22">
        <v>197.59</v>
      </c>
      <c r="H22" t="s">
        <v>143</v>
      </c>
      <c r="I22">
        <v>721267</v>
      </c>
    </row>
    <row r="23" spans="1:14" x14ac:dyDescent="0.3">
      <c r="A23" t="s">
        <v>1494</v>
      </c>
      <c r="B23" t="s">
        <v>142</v>
      </c>
      <c r="C23">
        <v>5.4062999999999999</v>
      </c>
      <c r="D23" t="s">
        <v>143</v>
      </c>
      <c r="E23">
        <v>1038</v>
      </c>
      <c r="F23" t="s">
        <v>144</v>
      </c>
      <c r="G23">
        <v>205.59</v>
      </c>
      <c r="H23" t="s">
        <v>143</v>
      </c>
      <c r="I23">
        <v>721523</v>
      </c>
    </row>
    <row r="24" spans="1:14" x14ac:dyDescent="0.3">
      <c r="A24" t="s">
        <v>1495</v>
      </c>
      <c r="B24" t="s">
        <v>142</v>
      </c>
      <c r="C24">
        <v>5.4062999999999999</v>
      </c>
      <c r="D24" t="s">
        <v>143</v>
      </c>
      <c r="E24">
        <v>1038</v>
      </c>
      <c r="F24" t="s">
        <v>144</v>
      </c>
      <c r="G24">
        <v>213.63</v>
      </c>
      <c r="H24" t="s">
        <v>143</v>
      </c>
      <c r="I24">
        <v>721780</v>
      </c>
    </row>
    <row r="25" spans="1:14" x14ac:dyDescent="0.3">
      <c r="A25" t="s">
        <v>1496</v>
      </c>
      <c r="B25" t="s">
        <v>142</v>
      </c>
      <c r="C25">
        <v>5.4271000000000003</v>
      </c>
      <c r="D25" t="s">
        <v>143</v>
      </c>
      <c r="E25">
        <v>1042</v>
      </c>
      <c r="F25" t="s">
        <v>144</v>
      </c>
      <c r="G25">
        <v>221.63</v>
      </c>
      <c r="H25" t="s">
        <v>143</v>
      </c>
      <c r="I25">
        <v>722036</v>
      </c>
    </row>
    <row r="26" spans="1:14" x14ac:dyDescent="0.3">
      <c r="A26" t="s">
        <v>1497</v>
      </c>
      <c r="B26" t="s">
        <v>142</v>
      </c>
      <c r="C26">
        <v>5.4062999999999999</v>
      </c>
      <c r="D26" t="s">
        <v>143</v>
      </c>
      <c r="E26">
        <v>1038</v>
      </c>
      <c r="F26" t="s">
        <v>144</v>
      </c>
      <c r="G26">
        <v>229.63</v>
      </c>
      <c r="H26" t="s">
        <v>143</v>
      </c>
      <c r="I26">
        <v>722292</v>
      </c>
    </row>
    <row r="27" spans="1:14" x14ac:dyDescent="0.3">
      <c r="A27" t="s">
        <v>1498</v>
      </c>
      <c r="B27" t="s">
        <v>142</v>
      </c>
      <c r="C27">
        <v>5.4062999999999999</v>
      </c>
      <c r="D27" t="s">
        <v>143</v>
      </c>
      <c r="E27">
        <v>1038</v>
      </c>
      <c r="F27" t="s">
        <v>144</v>
      </c>
      <c r="G27">
        <v>237.66</v>
      </c>
      <c r="H27" t="s">
        <v>143</v>
      </c>
      <c r="I27">
        <v>722549</v>
      </c>
    </row>
    <row r="28" spans="1:14" x14ac:dyDescent="0.3">
      <c r="A28" t="s">
        <v>1499</v>
      </c>
      <c r="B28" t="s">
        <v>142</v>
      </c>
      <c r="C28">
        <v>5.4009999999999998</v>
      </c>
      <c r="D28" t="s">
        <v>143</v>
      </c>
      <c r="E28">
        <v>1037</v>
      </c>
      <c r="F28" t="s">
        <v>144</v>
      </c>
      <c r="G28">
        <v>245.66</v>
      </c>
      <c r="H28" t="s">
        <v>143</v>
      </c>
      <c r="I28">
        <v>722805</v>
      </c>
    </row>
    <row r="29" spans="1:14" x14ac:dyDescent="0.3">
      <c r="A29" t="s">
        <v>1500</v>
      </c>
      <c r="B29" t="s">
        <v>142</v>
      </c>
      <c r="C29">
        <v>5.3906000000000001</v>
      </c>
      <c r="D29" t="s">
        <v>143</v>
      </c>
      <c r="E29">
        <v>1035</v>
      </c>
      <c r="F29" t="s">
        <v>144</v>
      </c>
      <c r="G29">
        <v>253.59</v>
      </c>
      <c r="H29" t="s">
        <v>143</v>
      </c>
      <c r="I29">
        <v>723059</v>
      </c>
    </row>
    <row r="30" spans="1:14" x14ac:dyDescent="0.3">
      <c r="A30" t="s">
        <v>1501</v>
      </c>
      <c r="B30" t="s">
        <v>142</v>
      </c>
      <c r="C30">
        <v>5.3593999999999999</v>
      </c>
      <c r="D30" t="s">
        <v>143</v>
      </c>
      <c r="E30">
        <v>1029</v>
      </c>
      <c r="F30" t="s">
        <v>144</v>
      </c>
      <c r="G30">
        <v>261.52999999999997</v>
      </c>
      <c r="H30" t="s">
        <v>143</v>
      </c>
      <c r="I30">
        <v>723313</v>
      </c>
    </row>
    <row r="31" spans="1:14" x14ac:dyDescent="0.3">
      <c r="A31" t="s">
        <v>1502</v>
      </c>
      <c r="B31" t="s">
        <v>142</v>
      </c>
      <c r="C31">
        <v>5.3437999999999999</v>
      </c>
      <c r="D31" t="s">
        <v>143</v>
      </c>
      <c r="E31">
        <v>1026</v>
      </c>
      <c r="F31" t="s">
        <v>144</v>
      </c>
      <c r="G31">
        <v>269.38</v>
      </c>
      <c r="H31" t="s">
        <v>143</v>
      </c>
      <c r="I31">
        <v>723564</v>
      </c>
    </row>
    <row r="32" spans="1:14" x14ac:dyDescent="0.3">
      <c r="A32" t="s">
        <v>1503</v>
      </c>
      <c r="B32" t="s">
        <v>142</v>
      </c>
      <c r="C32">
        <v>5.2708000000000004</v>
      </c>
      <c r="D32" t="s">
        <v>143</v>
      </c>
      <c r="E32">
        <v>1012</v>
      </c>
      <c r="F32" t="s">
        <v>144</v>
      </c>
      <c r="G32">
        <v>277.16000000000003</v>
      </c>
      <c r="H32" t="s">
        <v>143</v>
      </c>
      <c r="I32">
        <v>723813</v>
      </c>
    </row>
    <row r="33" spans="1:9" x14ac:dyDescent="0.3">
      <c r="A33" t="s">
        <v>1504</v>
      </c>
      <c r="B33" t="s">
        <v>142</v>
      </c>
      <c r="C33">
        <v>5.2134999999999998</v>
      </c>
      <c r="D33" t="s">
        <v>143</v>
      </c>
      <c r="E33">
        <v>1001</v>
      </c>
      <c r="F33" t="s">
        <v>144</v>
      </c>
      <c r="G33">
        <v>284.91000000000003</v>
      </c>
      <c r="H33" t="s">
        <v>143</v>
      </c>
      <c r="I33">
        <v>724061</v>
      </c>
    </row>
    <row r="34" spans="1:9" x14ac:dyDescent="0.3">
      <c r="A34" t="s">
        <v>1505</v>
      </c>
      <c r="B34" t="s">
        <v>142</v>
      </c>
      <c r="C34">
        <v>5.1666999999999996</v>
      </c>
      <c r="D34" t="s">
        <v>143</v>
      </c>
      <c r="E34">
        <v>992</v>
      </c>
      <c r="F34" t="s">
        <v>144</v>
      </c>
      <c r="G34">
        <v>292.52999999999997</v>
      </c>
      <c r="H34" t="s">
        <v>143</v>
      </c>
      <c r="I34">
        <v>724305</v>
      </c>
    </row>
    <row r="35" spans="1:9" x14ac:dyDescent="0.3">
      <c r="A35" t="s">
        <v>1506</v>
      </c>
      <c r="B35" t="s">
        <v>142</v>
      </c>
      <c r="C35">
        <v>5.125</v>
      </c>
      <c r="D35" t="s">
        <v>143</v>
      </c>
      <c r="E35">
        <v>984</v>
      </c>
      <c r="F35" t="s">
        <v>144</v>
      </c>
      <c r="G35">
        <v>300.13</v>
      </c>
      <c r="H35" t="s">
        <v>143</v>
      </c>
      <c r="I35">
        <v>724548</v>
      </c>
    </row>
    <row r="36" spans="1:9" x14ac:dyDescent="0.3">
      <c r="A36" t="s">
        <v>1507</v>
      </c>
      <c r="B36" t="s">
        <v>142</v>
      </c>
      <c r="C36">
        <v>5.1406000000000001</v>
      </c>
      <c r="D36" t="s">
        <v>143</v>
      </c>
      <c r="E36">
        <v>987</v>
      </c>
      <c r="F36" t="s">
        <v>144</v>
      </c>
      <c r="G36">
        <v>307.75</v>
      </c>
      <c r="H36" t="s">
        <v>143</v>
      </c>
      <c r="I36">
        <v>724792</v>
      </c>
    </row>
    <row r="37" spans="1:9" x14ac:dyDescent="0.3">
      <c r="A37" t="s">
        <v>1508</v>
      </c>
      <c r="B37" t="s">
        <v>142</v>
      </c>
      <c r="C37">
        <v>5.0937999999999999</v>
      </c>
      <c r="D37" t="s">
        <v>143</v>
      </c>
      <c r="E37">
        <v>978</v>
      </c>
      <c r="F37" t="s">
        <v>144</v>
      </c>
      <c r="G37">
        <v>315.27999999999997</v>
      </c>
      <c r="H37" t="s">
        <v>143</v>
      </c>
      <c r="I37">
        <v>725033</v>
      </c>
    </row>
    <row r="38" spans="1:9" x14ac:dyDescent="0.3">
      <c r="A38" t="s">
        <v>1509</v>
      </c>
      <c r="B38" t="s">
        <v>142</v>
      </c>
      <c r="C38">
        <v>5.0365000000000002</v>
      </c>
      <c r="D38" t="s">
        <v>143</v>
      </c>
      <c r="E38">
        <v>967</v>
      </c>
      <c r="F38" t="s">
        <v>144</v>
      </c>
      <c r="G38">
        <v>322.72000000000003</v>
      </c>
      <c r="H38" t="s">
        <v>143</v>
      </c>
      <c r="I38">
        <v>725271</v>
      </c>
    </row>
    <row r="39" spans="1:9" x14ac:dyDescent="0.3">
      <c r="A39" t="s">
        <v>1510</v>
      </c>
      <c r="B39" t="s">
        <v>142</v>
      </c>
      <c r="C39">
        <v>4.9791999999999996</v>
      </c>
      <c r="D39" t="s">
        <v>143</v>
      </c>
      <c r="E39">
        <v>956</v>
      </c>
      <c r="F39" t="s">
        <v>144</v>
      </c>
      <c r="G39">
        <v>330.09</v>
      </c>
      <c r="H39" t="s">
        <v>143</v>
      </c>
      <c r="I39">
        <v>725507</v>
      </c>
    </row>
    <row r="40" spans="1:9" x14ac:dyDescent="0.3">
      <c r="A40" t="s">
        <v>1511</v>
      </c>
      <c r="B40" t="s">
        <v>142</v>
      </c>
      <c r="C40">
        <v>4.9427000000000003</v>
      </c>
      <c r="D40" t="s">
        <v>143</v>
      </c>
      <c r="E40">
        <v>949</v>
      </c>
      <c r="F40" t="s">
        <v>144</v>
      </c>
      <c r="G40">
        <v>337.41</v>
      </c>
      <c r="H40" t="s">
        <v>143</v>
      </c>
      <c r="I40">
        <v>725741</v>
      </c>
    </row>
    <row r="41" spans="1:9" x14ac:dyDescent="0.3">
      <c r="A41" t="s">
        <v>1512</v>
      </c>
      <c r="B41" t="s">
        <v>142</v>
      </c>
      <c r="C41">
        <v>4.9115000000000002</v>
      </c>
      <c r="D41" t="s">
        <v>143</v>
      </c>
      <c r="E41">
        <v>943</v>
      </c>
      <c r="F41" t="s">
        <v>144</v>
      </c>
      <c r="G41">
        <v>344.66</v>
      </c>
      <c r="H41" t="s">
        <v>143</v>
      </c>
      <c r="I41">
        <v>725973</v>
      </c>
    </row>
    <row r="42" spans="1:9" x14ac:dyDescent="0.3">
      <c r="A42" t="s">
        <v>1513</v>
      </c>
      <c r="B42" t="s">
        <v>142</v>
      </c>
      <c r="C42">
        <v>4.9322999999999997</v>
      </c>
      <c r="D42" t="s">
        <v>143</v>
      </c>
      <c r="E42">
        <v>947</v>
      </c>
      <c r="F42" t="s">
        <v>144</v>
      </c>
      <c r="G42">
        <v>351.97</v>
      </c>
      <c r="H42" t="s">
        <v>143</v>
      </c>
      <c r="I42">
        <v>726207</v>
      </c>
    </row>
    <row r="43" spans="1:9" x14ac:dyDescent="0.3">
      <c r="A43" t="s">
        <v>1514</v>
      </c>
      <c r="B43" t="s">
        <v>142</v>
      </c>
      <c r="C43">
        <v>4.9009999999999998</v>
      </c>
      <c r="D43" t="s">
        <v>143</v>
      </c>
      <c r="E43">
        <v>941</v>
      </c>
      <c r="F43" t="s">
        <v>144</v>
      </c>
      <c r="G43">
        <v>359.22</v>
      </c>
      <c r="H43" t="s">
        <v>143</v>
      </c>
      <c r="I43">
        <v>726439</v>
      </c>
    </row>
    <row r="44" spans="1:9" x14ac:dyDescent="0.3">
      <c r="A44" t="s">
        <v>1515</v>
      </c>
      <c r="B44" t="s">
        <v>142</v>
      </c>
      <c r="C44">
        <v>4.8384999999999998</v>
      </c>
      <c r="D44" t="s">
        <v>143</v>
      </c>
      <c r="E44">
        <v>929</v>
      </c>
      <c r="F44" t="s">
        <v>144</v>
      </c>
      <c r="G44">
        <v>6.38</v>
      </c>
      <c r="H44" t="s">
        <v>143</v>
      </c>
      <c r="I44">
        <v>726668</v>
      </c>
    </row>
    <row r="45" spans="1:9" x14ac:dyDescent="0.3">
      <c r="A45" t="s">
        <v>1516</v>
      </c>
      <c r="B45" t="s">
        <v>142</v>
      </c>
      <c r="C45">
        <v>4.8177000000000003</v>
      </c>
      <c r="D45" t="s">
        <v>143</v>
      </c>
      <c r="E45">
        <v>925</v>
      </c>
      <c r="F45" t="s">
        <v>144</v>
      </c>
      <c r="G45">
        <v>13.53</v>
      </c>
      <c r="H45" t="s">
        <v>143</v>
      </c>
      <c r="I45">
        <v>726897</v>
      </c>
    </row>
    <row r="46" spans="1:9" x14ac:dyDescent="0.3">
      <c r="A46" t="s">
        <v>1517</v>
      </c>
      <c r="B46" t="s">
        <v>142</v>
      </c>
      <c r="C46">
        <v>4.8021000000000003</v>
      </c>
      <c r="D46" t="s">
        <v>143</v>
      </c>
      <c r="E46">
        <v>922</v>
      </c>
      <c r="F46" t="s">
        <v>144</v>
      </c>
      <c r="G46">
        <v>20.59</v>
      </c>
      <c r="H46" t="s">
        <v>143</v>
      </c>
      <c r="I46">
        <v>727123</v>
      </c>
    </row>
    <row r="47" spans="1:9" x14ac:dyDescent="0.3">
      <c r="A47" t="s">
        <v>1518</v>
      </c>
      <c r="B47" t="s">
        <v>142</v>
      </c>
      <c r="C47">
        <v>4.7603999999999997</v>
      </c>
      <c r="D47" t="s">
        <v>143</v>
      </c>
      <c r="E47">
        <v>914</v>
      </c>
      <c r="F47" t="s">
        <v>144</v>
      </c>
      <c r="G47">
        <v>27.63</v>
      </c>
      <c r="H47" t="s">
        <v>143</v>
      </c>
      <c r="I47">
        <v>727348</v>
      </c>
    </row>
    <row r="48" spans="1:9" x14ac:dyDescent="0.3">
      <c r="A48" t="s">
        <v>1519</v>
      </c>
      <c r="B48" t="s">
        <v>142</v>
      </c>
      <c r="C48">
        <v>4.7759999999999998</v>
      </c>
      <c r="D48" t="s">
        <v>143</v>
      </c>
      <c r="E48">
        <v>917</v>
      </c>
      <c r="F48" t="s">
        <v>144</v>
      </c>
      <c r="G48">
        <v>34.72</v>
      </c>
      <c r="H48" t="s">
        <v>143</v>
      </c>
      <c r="I48">
        <v>727575</v>
      </c>
    </row>
    <row r="49" spans="1:9" x14ac:dyDescent="0.3">
      <c r="A49" t="s">
        <v>1520</v>
      </c>
      <c r="B49" t="s">
        <v>142</v>
      </c>
      <c r="C49">
        <v>4.8125</v>
      </c>
      <c r="D49" t="s">
        <v>143</v>
      </c>
      <c r="E49">
        <v>924</v>
      </c>
      <c r="F49" t="s">
        <v>144</v>
      </c>
      <c r="G49">
        <v>41.84</v>
      </c>
      <c r="H49" t="s">
        <v>143</v>
      </c>
      <c r="I49">
        <v>727803</v>
      </c>
    </row>
    <row r="50" spans="1:9" x14ac:dyDescent="0.3">
      <c r="A50" t="s">
        <v>1521</v>
      </c>
      <c r="B50" t="s">
        <v>142</v>
      </c>
      <c r="C50">
        <v>4.8125</v>
      </c>
      <c r="D50" t="s">
        <v>143</v>
      </c>
      <c r="E50">
        <v>924</v>
      </c>
      <c r="F50" t="s">
        <v>144</v>
      </c>
      <c r="G50">
        <v>48.94</v>
      </c>
      <c r="H50" t="s">
        <v>143</v>
      </c>
      <c r="I50">
        <v>728030</v>
      </c>
    </row>
    <row r="51" spans="1:9" x14ac:dyDescent="0.3">
      <c r="A51" t="s">
        <v>1522</v>
      </c>
      <c r="B51" t="s">
        <v>142</v>
      </c>
      <c r="C51">
        <v>4.8125</v>
      </c>
      <c r="D51" t="s">
        <v>143</v>
      </c>
      <c r="E51">
        <v>924</v>
      </c>
      <c r="F51" t="s">
        <v>144</v>
      </c>
      <c r="G51">
        <v>56.06</v>
      </c>
      <c r="H51" t="s">
        <v>143</v>
      </c>
      <c r="I51">
        <v>728258</v>
      </c>
    </row>
    <row r="52" spans="1:9" x14ac:dyDescent="0.3">
      <c r="A52" t="s">
        <v>1523</v>
      </c>
      <c r="B52" t="s">
        <v>142</v>
      </c>
      <c r="C52">
        <v>4.8021000000000003</v>
      </c>
      <c r="D52" t="s">
        <v>143</v>
      </c>
      <c r="E52">
        <v>922</v>
      </c>
      <c r="F52" t="s">
        <v>144</v>
      </c>
      <c r="G52">
        <v>63.19</v>
      </c>
      <c r="H52" t="s">
        <v>143</v>
      </c>
      <c r="I52">
        <v>728486</v>
      </c>
    </row>
    <row r="53" spans="1:9" x14ac:dyDescent="0.3">
      <c r="A53" t="s">
        <v>1524</v>
      </c>
      <c r="B53" t="s">
        <v>142</v>
      </c>
      <c r="C53">
        <v>4.8333000000000004</v>
      </c>
      <c r="D53" t="s">
        <v>143</v>
      </c>
      <c r="E53">
        <v>928</v>
      </c>
      <c r="F53" t="s">
        <v>144</v>
      </c>
      <c r="G53">
        <v>70.34</v>
      </c>
      <c r="H53" t="s">
        <v>143</v>
      </c>
      <c r="I53">
        <v>728715</v>
      </c>
    </row>
    <row r="54" spans="1:9" x14ac:dyDescent="0.3">
      <c r="A54" t="s">
        <v>1525</v>
      </c>
      <c r="B54" t="s">
        <v>142</v>
      </c>
      <c r="C54">
        <v>4.8384999999999998</v>
      </c>
      <c r="D54" t="s">
        <v>143</v>
      </c>
      <c r="E54">
        <v>929</v>
      </c>
      <c r="F54" t="s">
        <v>144</v>
      </c>
      <c r="G54">
        <v>77.53</v>
      </c>
      <c r="H54" t="s">
        <v>143</v>
      </c>
      <c r="I54">
        <v>728945</v>
      </c>
    </row>
    <row r="55" spans="1:9" x14ac:dyDescent="0.3">
      <c r="A55" t="s">
        <v>1526</v>
      </c>
      <c r="B55" t="s">
        <v>142</v>
      </c>
      <c r="C55">
        <v>4.8593999999999999</v>
      </c>
      <c r="D55" t="s">
        <v>143</v>
      </c>
      <c r="E55">
        <v>933</v>
      </c>
      <c r="F55" t="s">
        <v>144</v>
      </c>
      <c r="G55">
        <v>84.69</v>
      </c>
      <c r="H55" t="s">
        <v>143</v>
      </c>
      <c r="I55">
        <v>729174</v>
      </c>
    </row>
    <row r="56" spans="1:9" x14ac:dyDescent="0.3">
      <c r="A56" t="s">
        <v>1527</v>
      </c>
      <c r="B56" t="s">
        <v>142</v>
      </c>
      <c r="C56">
        <v>4.9478999999999997</v>
      </c>
      <c r="D56" t="s">
        <v>143</v>
      </c>
      <c r="E56">
        <v>950</v>
      </c>
      <c r="F56" t="s">
        <v>144</v>
      </c>
      <c r="G56">
        <v>92</v>
      </c>
      <c r="H56" t="s">
        <v>143</v>
      </c>
      <c r="I56">
        <v>729408</v>
      </c>
    </row>
    <row r="57" spans="1:9" x14ac:dyDescent="0.3">
      <c r="A57" t="s">
        <v>1528</v>
      </c>
      <c r="B57" t="s">
        <v>142</v>
      </c>
      <c r="C57">
        <v>4.9531000000000001</v>
      </c>
      <c r="D57" t="s">
        <v>143</v>
      </c>
      <c r="E57">
        <v>951</v>
      </c>
      <c r="F57" t="s">
        <v>144</v>
      </c>
      <c r="G57">
        <v>99.34</v>
      </c>
      <c r="H57" t="s">
        <v>143</v>
      </c>
      <c r="I57">
        <v>729643</v>
      </c>
    </row>
    <row r="58" spans="1:9" x14ac:dyDescent="0.3">
      <c r="A58" t="s">
        <v>1529</v>
      </c>
      <c r="B58" t="s">
        <v>142</v>
      </c>
      <c r="C58">
        <v>5.0052000000000003</v>
      </c>
      <c r="D58" t="s">
        <v>143</v>
      </c>
      <c r="E58">
        <v>961</v>
      </c>
      <c r="F58" t="s">
        <v>144</v>
      </c>
      <c r="G58">
        <v>106.72</v>
      </c>
      <c r="H58" t="s">
        <v>143</v>
      </c>
      <c r="I58">
        <v>729879</v>
      </c>
    </row>
    <row r="59" spans="1:9" x14ac:dyDescent="0.3">
      <c r="A59" t="s">
        <v>1530</v>
      </c>
      <c r="B59" t="s">
        <v>142</v>
      </c>
      <c r="C59">
        <v>5.0312999999999999</v>
      </c>
      <c r="D59" t="s">
        <v>143</v>
      </c>
      <c r="E59">
        <v>966</v>
      </c>
      <c r="F59" t="s">
        <v>144</v>
      </c>
      <c r="G59">
        <v>114.16</v>
      </c>
      <c r="H59" t="s">
        <v>143</v>
      </c>
      <c r="I59">
        <v>730117</v>
      </c>
    </row>
    <row r="60" spans="1:9" x14ac:dyDescent="0.3">
      <c r="A60" t="s">
        <v>1531</v>
      </c>
      <c r="B60" t="s">
        <v>142</v>
      </c>
      <c r="C60">
        <v>5.0990000000000002</v>
      </c>
      <c r="D60" t="s">
        <v>143</v>
      </c>
      <c r="E60">
        <v>979</v>
      </c>
      <c r="F60" t="s">
        <v>144</v>
      </c>
      <c r="G60">
        <v>121.72</v>
      </c>
      <c r="H60" t="s">
        <v>143</v>
      </c>
      <c r="I60">
        <v>730359</v>
      </c>
    </row>
    <row r="61" spans="1:9" x14ac:dyDescent="0.3">
      <c r="A61" t="s">
        <v>1532</v>
      </c>
      <c r="B61" t="s">
        <v>142</v>
      </c>
      <c r="C61">
        <v>5.125</v>
      </c>
      <c r="D61" t="s">
        <v>143</v>
      </c>
      <c r="E61">
        <v>984</v>
      </c>
      <c r="F61" t="s">
        <v>144</v>
      </c>
      <c r="G61">
        <v>129.25</v>
      </c>
      <c r="H61" t="s">
        <v>143</v>
      </c>
      <c r="I61">
        <v>730600</v>
      </c>
    </row>
    <row r="62" spans="1:9" x14ac:dyDescent="0.3">
      <c r="A62" t="s">
        <v>1533</v>
      </c>
      <c r="B62" t="s">
        <v>142</v>
      </c>
      <c r="C62">
        <v>5.1562999999999999</v>
      </c>
      <c r="D62" t="s">
        <v>143</v>
      </c>
      <c r="E62">
        <v>990</v>
      </c>
      <c r="F62" t="s">
        <v>144</v>
      </c>
      <c r="G62">
        <v>136.88</v>
      </c>
      <c r="H62" t="s">
        <v>143</v>
      </c>
      <c r="I62">
        <v>730844</v>
      </c>
    </row>
    <row r="63" spans="1:9" x14ac:dyDescent="0.3">
      <c r="A63" t="s">
        <v>1534</v>
      </c>
      <c r="B63" t="s">
        <v>142</v>
      </c>
      <c r="C63">
        <v>5.1718999999999999</v>
      </c>
      <c r="D63" t="s">
        <v>143</v>
      </c>
      <c r="E63">
        <v>993</v>
      </c>
      <c r="F63" t="s">
        <v>144</v>
      </c>
      <c r="G63">
        <v>144.56</v>
      </c>
      <c r="H63" t="s">
        <v>143</v>
      </c>
      <c r="I63">
        <v>731090</v>
      </c>
    </row>
    <row r="64" spans="1:9" x14ac:dyDescent="0.3">
      <c r="A64" t="s">
        <v>1535</v>
      </c>
      <c r="B64" t="s">
        <v>142</v>
      </c>
      <c r="C64">
        <v>5.2187999999999999</v>
      </c>
      <c r="D64" t="s">
        <v>143</v>
      </c>
      <c r="E64">
        <v>1002</v>
      </c>
      <c r="F64" t="s">
        <v>144</v>
      </c>
      <c r="G64">
        <v>152.25</v>
      </c>
      <c r="H64" t="s">
        <v>143</v>
      </c>
      <c r="I64">
        <v>731336</v>
      </c>
    </row>
    <row r="65" spans="1:9" x14ac:dyDescent="0.3">
      <c r="A65" t="s">
        <v>1536</v>
      </c>
      <c r="B65" t="s">
        <v>142</v>
      </c>
      <c r="C65">
        <v>5.2552000000000003</v>
      </c>
      <c r="D65" t="s">
        <v>143</v>
      </c>
      <c r="E65">
        <v>1009</v>
      </c>
      <c r="F65" t="s">
        <v>144</v>
      </c>
      <c r="G65">
        <v>160</v>
      </c>
      <c r="H65" t="s">
        <v>143</v>
      </c>
      <c r="I65">
        <v>731584</v>
      </c>
    </row>
    <row r="66" spans="1:9" x14ac:dyDescent="0.3">
      <c r="A66" t="s">
        <v>1537</v>
      </c>
      <c r="B66" t="s">
        <v>142</v>
      </c>
      <c r="C66">
        <v>5.2916999999999996</v>
      </c>
      <c r="D66" t="s">
        <v>143</v>
      </c>
      <c r="E66">
        <v>1016</v>
      </c>
      <c r="F66" t="s">
        <v>144</v>
      </c>
      <c r="G66">
        <v>167.81</v>
      </c>
      <c r="H66" t="s">
        <v>143</v>
      </c>
      <c r="I66">
        <v>731834</v>
      </c>
    </row>
    <row r="67" spans="1:9" x14ac:dyDescent="0.3">
      <c r="A67" t="s">
        <v>1538</v>
      </c>
      <c r="B67" t="s">
        <v>142</v>
      </c>
      <c r="C67">
        <v>5.2916999999999996</v>
      </c>
      <c r="D67" t="s">
        <v>143</v>
      </c>
      <c r="E67">
        <v>1016</v>
      </c>
      <c r="F67" t="s">
        <v>144</v>
      </c>
      <c r="G67">
        <v>175.66</v>
      </c>
      <c r="H67" t="s">
        <v>143</v>
      </c>
      <c r="I67">
        <v>732085</v>
      </c>
    </row>
    <row r="68" spans="1:9" x14ac:dyDescent="0.3">
      <c r="A68" t="s">
        <v>1539</v>
      </c>
      <c r="B68" t="s">
        <v>142</v>
      </c>
      <c r="C68">
        <v>5.3228999999999997</v>
      </c>
      <c r="D68" t="s">
        <v>143</v>
      </c>
      <c r="E68">
        <v>1022</v>
      </c>
      <c r="F68" t="s">
        <v>144</v>
      </c>
      <c r="G68">
        <v>183.53</v>
      </c>
      <c r="H68" t="s">
        <v>143</v>
      </c>
      <c r="I68">
        <v>732337</v>
      </c>
    </row>
    <row r="69" spans="1:9" x14ac:dyDescent="0.3">
      <c r="A69" t="s">
        <v>1540</v>
      </c>
      <c r="B69" t="s">
        <v>142</v>
      </c>
      <c r="C69">
        <v>5.3853999999999997</v>
      </c>
      <c r="D69" t="s">
        <v>143</v>
      </c>
      <c r="E69">
        <v>1034</v>
      </c>
      <c r="F69" t="s">
        <v>144</v>
      </c>
      <c r="G69">
        <v>191.5</v>
      </c>
      <c r="H69" t="s">
        <v>143</v>
      </c>
      <c r="I69">
        <v>732592</v>
      </c>
    </row>
    <row r="70" spans="1:9" x14ac:dyDescent="0.3">
      <c r="A70" t="s">
        <v>1541</v>
      </c>
      <c r="B70" t="s">
        <v>142</v>
      </c>
      <c r="C70">
        <v>5.3646000000000003</v>
      </c>
      <c r="D70" t="s">
        <v>143</v>
      </c>
      <c r="E70">
        <v>1030</v>
      </c>
      <c r="F70" t="s">
        <v>144</v>
      </c>
      <c r="G70">
        <v>199.44</v>
      </c>
      <c r="H70" t="s">
        <v>143</v>
      </c>
      <c r="I70">
        <v>732846</v>
      </c>
    </row>
    <row r="71" spans="1:9" x14ac:dyDescent="0.3">
      <c r="A71" t="s">
        <v>1542</v>
      </c>
      <c r="B71" t="s">
        <v>142</v>
      </c>
      <c r="C71">
        <v>5.375</v>
      </c>
      <c r="D71" t="s">
        <v>143</v>
      </c>
      <c r="E71">
        <v>1032</v>
      </c>
      <c r="F71" t="s">
        <v>144</v>
      </c>
      <c r="G71">
        <v>207.38</v>
      </c>
      <c r="H71" t="s">
        <v>143</v>
      </c>
      <c r="I71">
        <v>733100</v>
      </c>
    </row>
    <row r="72" spans="1:9" x14ac:dyDescent="0.3">
      <c r="A72" t="s">
        <v>1543</v>
      </c>
      <c r="B72" t="s">
        <v>142</v>
      </c>
      <c r="C72">
        <v>5.4166999999999996</v>
      </c>
      <c r="D72" t="s">
        <v>143</v>
      </c>
      <c r="E72">
        <v>1040</v>
      </c>
      <c r="F72" t="s">
        <v>144</v>
      </c>
      <c r="G72">
        <v>215.41</v>
      </c>
      <c r="H72" t="s">
        <v>143</v>
      </c>
      <c r="I72">
        <v>733357</v>
      </c>
    </row>
    <row r="73" spans="1:9" x14ac:dyDescent="0.3">
      <c r="A73" t="s">
        <v>1544</v>
      </c>
      <c r="B73" t="s">
        <v>142</v>
      </c>
      <c r="C73">
        <v>5.4427000000000003</v>
      </c>
      <c r="D73" t="s">
        <v>143</v>
      </c>
      <c r="E73">
        <v>1045</v>
      </c>
      <c r="F73" t="s">
        <v>144</v>
      </c>
      <c r="G73">
        <v>223.41</v>
      </c>
      <c r="H73" t="s">
        <v>143</v>
      </c>
      <c r="I73">
        <v>733613</v>
      </c>
    </row>
    <row r="74" spans="1:9" x14ac:dyDescent="0.3">
      <c r="A74" t="s">
        <v>1545</v>
      </c>
      <c r="B74" t="s">
        <v>142</v>
      </c>
      <c r="C74">
        <v>5.4375</v>
      </c>
      <c r="D74" t="s">
        <v>143</v>
      </c>
      <c r="E74">
        <v>1044</v>
      </c>
      <c r="F74" t="s">
        <v>144</v>
      </c>
      <c r="G74">
        <v>231.44</v>
      </c>
      <c r="H74" t="s">
        <v>143</v>
      </c>
      <c r="I74">
        <v>733870</v>
      </c>
    </row>
    <row r="75" spans="1:9" x14ac:dyDescent="0.3">
      <c r="A75" t="s">
        <v>1546</v>
      </c>
      <c r="B75" t="s">
        <v>142</v>
      </c>
      <c r="C75">
        <v>5.4062999999999999</v>
      </c>
      <c r="D75" t="s">
        <v>143</v>
      </c>
      <c r="E75">
        <v>1038</v>
      </c>
      <c r="F75" t="s">
        <v>144</v>
      </c>
      <c r="G75">
        <v>239.47</v>
      </c>
      <c r="H75" t="s">
        <v>143</v>
      </c>
      <c r="I75">
        <v>734127</v>
      </c>
    </row>
    <row r="76" spans="1:9" x14ac:dyDescent="0.3">
      <c r="A76" t="s">
        <v>1547</v>
      </c>
      <c r="B76" t="s">
        <v>142</v>
      </c>
      <c r="C76">
        <v>5.3853999999999997</v>
      </c>
      <c r="D76" t="s">
        <v>143</v>
      </c>
      <c r="E76">
        <v>1034</v>
      </c>
      <c r="F76" t="s">
        <v>144</v>
      </c>
      <c r="G76">
        <v>247.41</v>
      </c>
      <c r="H76" t="s">
        <v>143</v>
      </c>
      <c r="I76">
        <v>734381</v>
      </c>
    </row>
    <row r="77" spans="1:9" x14ac:dyDescent="0.3">
      <c r="A77" t="s">
        <v>1548</v>
      </c>
      <c r="B77" t="s">
        <v>142</v>
      </c>
      <c r="C77">
        <v>5.3541999999999996</v>
      </c>
      <c r="D77" t="s">
        <v>143</v>
      </c>
      <c r="E77">
        <v>1028</v>
      </c>
      <c r="F77" t="s">
        <v>144</v>
      </c>
      <c r="G77">
        <v>255.31</v>
      </c>
      <c r="H77" t="s">
        <v>143</v>
      </c>
      <c r="I77">
        <v>734634</v>
      </c>
    </row>
    <row r="78" spans="1:9" x14ac:dyDescent="0.3">
      <c r="A78" t="s">
        <v>1549</v>
      </c>
      <c r="B78" t="s">
        <v>142</v>
      </c>
      <c r="C78">
        <v>5.3437999999999999</v>
      </c>
      <c r="D78" t="s">
        <v>143</v>
      </c>
      <c r="E78">
        <v>1026</v>
      </c>
      <c r="F78" t="s">
        <v>144</v>
      </c>
      <c r="G78">
        <v>263.22000000000003</v>
      </c>
      <c r="H78" t="s">
        <v>143</v>
      </c>
      <c r="I78">
        <v>734887</v>
      </c>
    </row>
    <row r="79" spans="1:9" x14ac:dyDescent="0.3">
      <c r="A79" t="s">
        <v>1550</v>
      </c>
      <c r="B79" t="s">
        <v>142</v>
      </c>
      <c r="C79">
        <v>5.3437999999999999</v>
      </c>
      <c r="D79" t="s">
        <v>143</v>
      </c>
      <c r="E79">
        <v>1026</v>
      </c>
      <c r="F79" t="s">
        <v>144</v>
      </c>
      <c r="G79">
        <v>271.16000000000003</v>
      </c>
      <c r="H79" t="s">
        <v>143</v>
      </c>
      <c r="I79">
        <v>735141</v>
      </c>
    </row>
    <row r="80" spans="1:9" x14ac:dyDescent="0.3">
      <c r="A80" t="s">
        <v>1551</v>
      </c>
      <c r="B80" t="s">
        <v>142</v>
      </c>
      <c r="C80">
        <v>5.3228999999999997</v>
      </c>
      <c r="D80" t="s">
        <v>143</v>
      </c>
      <c r="E80">
        <v>1022</v>
      </c>
      <c r="F80" t="s">
        <v>144</v>
      </c>
      <c r="G80">
        <v>279.02999999999997</v>
      </c>
      <c r="H80" t="s">
        <v>143</v>
      </c>
      <c r="I80">
        <v>735393</v>
      </c>
    </row>
    <row r="81" spans="1:9" x14ac:dyDescent="0.3">
      <c r="A81" t="s">
        <v>1552</v>
      </c>
      <c r="B81" t="s">
        <v>142</v>
      </c>
      <c r="C81">
        <v>5.2759999999999998</v>
      </c>
      <c r="D81" t="s">
        <v>143</v>
      </c>
      <c r="E81">
        <v>1013</v>
      </c>
      <c r="F81" t="s">
        <v>144</v>
      </c>
      <c r="G81">
        <v>286.88</v>
      </c>
      <c r="H81" t="s">
        <v>143</v>
      </c>
      <c r="I81">
        <v>735644</v>
      </c>
    </row>
    <row r="82" spans="1:9" x14ac:dyDescent="0.3">
      <c r="A82" t="s">
        <v>1553</v>
      </c>
      <c r="B82" t="s">
        <v>142</v>
      </c>
      <c r="C82">
        <v>5.2343999999999999</v>
      </c>
      <c r="D82" t="s">
        <v>143</v>
      </c>
      <c r="E82">
        <v>1005</v>
      </c>
      <c r="F82" t="s">
        <v>144</v>
      </c>
      <c r="G82">
        <v>294.56</v>
      </c>
      <c r="H82" t="s">
        <v>143</v>
      </c>
      <c r="I82">
        <v>735890</v>
      </c>
    </row>
    <row r="83" spans="1:9" x14ac:dyDescent="0.3">
      <c r="A83" t="s">
        <v>1554</v>
      </c>
      <c r="B83" t="s">
        <v>142</v>
      </c>
      <c r="C83">
        <v>5.1718999999999999</v>
      </c>
      <c r="D83" t="s">
        <v>143</v>
      </c>
      <c r="E83">
        <v>993</v>
      </c>
      <c r="F83" t="s">
        <v>144</v>
      </c>
      <c r="G83">
        <v>302.19</v>
      </c>
      <c r="H83" t="s">
        <v>143</v>
      </c>
      <c r="I83">
        <v>736134</v>
      </c>
    </row>
    <row r="84" spans="1:9" x14ac:dyDescent="0.3">
      <c r="A84" t="s">
        <v>1555</v>
      </c>
      <c r="B84" t="s">
        <v>142</v>
      </c>
      <c r="C84">
        <v>5.1509999999999998</v>
      </c>
      <c r="D84" t="s">
        <v>143</v>
      </c>
      <c r="E84">
        <v>989</v>
      </c>
      <c r="F84" t="s">
        <v>144</v>
      </c>
      <c r="G84">
        <v>309.81</v>
      </c>
      <c r="H84" t="s">
        <v>143</v>
      </c>
      <c r="I84">
        <v>736378</v>
      </c>
    </row>
    <row r="85" spans="1:9" x14ac:dyDescent="0.3">
      <c r="A85" t="s">
        <v>1556</v>
      </c>
      <c r="B85" t="s">
        <v>142</v>
      </c>
      <c r="C85">
        <v>5.1093999999999999</v>
      </c>
      <c r="D85" t="s">
        <v>143</v>
      </c>
      <c r="E85">
        <v>981</v>
      </c>
      <c r="F85" t="s">
        <v>144</v>
      </c>
      <c r="G85">
        <v>317.31</v>
      </c>
      <c r="H85" t="s">
        <v>143</v>
      </c>
      <c r="I85">
        <v>736618</v>
      </c>
    </row>
    <row r="86" spans="1:9" x14ac:dyDescent="0.3">
      <c r="A86" t="s">
        <v>1557</v>
      </c>
      <c r="B86" t="s">
        <v>142</v>
      </c>
      <c r="C86">
        <v>5.0781000000000001</v>
      </c>
      <c r="D86" t="s">
        <v>143</v>
      </c>
      <c r="E86">
        <v>975</v>
      </c>
      <c r="F86" t="s">
        <v>144</v>
      </c>
      <c r="G86">
        <v>324.81</v>
      </c>
      <c r="H86" t="s">
        <v>143</v>
      </c>
      <c r="I86">
        <v>736858</v>
      </c>
    </row>
    <row r="87" spans="1:9" x14ac:dyDescent="0.3">
      <c r="A87" t="s">
        <v>1558</v>
      </c>
      <c r="B87" t="s">
        <v>142</v>
      </c>
      <c r="C87">
        <v>5.0416999999999996</v>
      </c>
      <c r="D87" t="s">
        <v>143</v>
      </c>
      <c r="E87">
        <v>968</v>
      </c>
      <c r="F87" t="s">
        <v>144</v>
      </c>
      <c r="G87">
        <v>332.28</v>
      </c>
      <c r="H87" t="s">
        <v>143</v>
      </c>
      <c r="I87">
        <v>737097</v>
      </c>
    </row>
    <row r="88" spans="1:9" x14ac:dyDescent="0.3">
      <c r="A88" t="s">
        <v>1559</v>
      </c>
      <c r="B88" t="s">
        <v>142</v>
      </c>
      <c r="C88">
        <v>4.9843999999999999</v>
      </c>
      <c r="D88" t="s">
        <v>143</v>
      </c>
      <c r="E88">
        <v>957</v>
      </c>
      <c r="F88" t="s">
        <v>144</v>
      </c>
      <c r="G88">
        <v>339.66</v>
      </c>
      <c r="H88" t="s">
        <v>143</v>
      </c>
      <c r="I88">
        <v>737333</v>
      </c>
    </row>
    <row r="89" spans="1:9" x14ac:dyDescent="0.3">
      <c r="A89" t="s">
        <v>1560</v>
      </c>
      <c r="B89" t="s">
        <v>142</v>
      </c>
      <c r="C89">
        <v>4.9375</v>
      </c>
      <c r="D89" t="s">
        <v>143</v>
      </c>
      <c r="E89">
        <v>948</v>
      </c>
      <c r="F89" t="s">
        <v>144</v>
      </c>
      <c r="G89">
        <v>346.94</v>
      </c>
      <c r="H89" t="s">
        <v>143</v>
      </c>
      <c r="I89">
        <v>737566</v>
      </c>
    </row>
    <row r="90" spans="1:9" x14ac:dyDescent="0.3">
      <c r="A90" t="s">
        <v>1561</v>
      </c>
      <c r="B90" t="s">
        <v>142</v>
      </c>
      <c r="C90">
        <v>4.9218999999999999</v>
      </c>
      <c r="D90" t="s">
        <v>143</v>
      </c>
      <c r="E90">
        <v>945</v>
      </c>
      <c r="F90" t="s">
        <v>144</v>
      </c>
      <c r="G90">
        <v>354.22</v>
      </c>
      <c r="H90" t="s">
        <v>143</v>
      </c>
      <c r="I90">
        <v>737799</v>
      </c>
    </row>
    <row r="91" spans="1:9" x14ac:dyDescent="0.3">
      <c r="A91" t="s">
        <v>1562</v>
      </c>
      <c r="B91" t="s">
        <v>142</v>
      </c>
      <c r="C91">
        <v>4.9009999999999998</v>
      </c>
      <c r="D91" t="s">
        <v>143</v>
      </c>
      <c r="E91">
        <v>941</v>
      </c>
      <c r="F91" t="s">
        <v>144</v>
      </c>
      <c r="G91">
        <v>1.41</v>
      </c>
      <c r="H91" t="s">
        <v>143</v>
      </c>
      <c r="I91">
        <v>738029</v>
      </c>
    </row>
    <row r="92" spans="1:9" x14ac:dyDescent="0.3">
      <c r="A92" t="s">
        <v>1563</v>
      </c>
      <c r="B92" t="s">
        <v>142</v>
      </c>
      <c r="C92">
        <v>4.8802000000000003</v>
      </c>
      <c r="D92" t="s">
        <v>143</v>
      </c>
      <c r="E92">
        <v>937</v>
      </c>
      <c r="F92" t="s">
        <v>144</v>
      </c>
      <c r="G92">
        <v>8.59</v>
      </c>
      <c r="H92" t="s">
        <v>143</v>
      </c>
      <c r="I92">
        <v>738259</v>
      </c>
    </row>
    <row r="93" spans="1:9" x14ac:dyDescent="0.3">
      <c r="A93" t="s">
        <v>1564</v>
      </c>
      <c r="B93" t="s">
        <v>142</v>
      </c>
      <c r="C93">
        <v>4.8281000000000001</v>
      </c>
      <c r="D93" t="s">
        <v>143</v>
      </c>
      <c r="E93">
        <v>927</v>
      </c>
      <c r="F93" t="s">
        <v>144</v>
      </c>
      <c r="G93">
        <v>15.75</v>
      </c>
      <c r="H93" t="s">
        <v>143</v>
      </c>
      <c r="I93">
        <v>738488</v>
      </c>
    </row>
    <row r="94" spans="1:9" x14ac:dyDescent="0.3">
      <c r="A94" t="s">
        <v>1565</v>
      </c>
      <c r="B94" t="s">
        <v>142</v>
      </c>
      <c r="C94">
        <v>4.7968999999999999</v>
      </c>
      <c r="D94" t="s">
        <v>143</v>
      </c>
      <c r="E94">
        <v>921</v>
      </c>
      <c r="F94" t="s">
        <v>144</v>
      </c>
      <c r="G94">
        <v>22.88</v>
      </c>
      <c r="H94" t="s">
        <v>143</v>
      </c>
      <c r="I94">
        <v>738716</v>
      </c>
    </row>
    <row r="95" spans="1:9" x14ac:dyDescent="0.3">
      <c r="A95" t="s">
        <v>1566</v>
      </c>
      <c r="B95" t="s">
        <v>142</v>
      </c>
      <c r="C95">
        <v>4.7865000000000002</v>
      </c>
      <c r="D95" t="s">
        <v>143</v>
      </c>
      <c r="E95">
        <v>919</v>
      </c>
      <c r="F95" t="s">
        <v>144</v>
      </c>
      <c r="G95">
        <v>29.94</v>
      </c>
      <c r="H95" t="s">
        <v>143</v>
      </c>
      <c r="I95">
        <v>738942</v>
      </c>
    </row>
    <row r="96" spans="1:9" x14ac:dyDescent="0.3">
      <c r="A96" t="s">
        <v>1567</v>
      </c>
      <c r="B96" t="s">
        <v>142</v>
      </c>
      <c r="C96">
        <v>4.7603999999999997</v>
      </c>
      <c r="D96" t="s">
        <v>143</v>
      </c>
      <c r="E96">
        <v>914</v>
      </c>
      <c r="F96" t="s">
        <v>144</v>
      </c>
      <c r="G96">
        <v>37</v>
      </c>
      <c r="H96" t="s">
        <v>143</v>
      </c>
      <c r="I96">
        <v>739168</v>
      </c>
    </row>
    <row r="97" spans="1:9" x14ac:dyDescent="0.3">
      <c r="A97" t="s">
        <v>1568</v>
      </c>
      <c r="B97" t="s">
        <v>142</v>
      </c>
      <c r="C97">
        <v>4.7656000000000001</v>
      </c>
      <c r="D97" t="s">
        <v>143</v>
      </c>
      <c r="E97">
        <v>915</v>
      </c>
      <c r="F97" t="s">
        <v>144</v>
      </c>
      <c r="G97">
        <v>44.03</v>
      </c>
      <c r="H97" t="s">
        <v>143</v>
      </c>
      <c r="I97">
        <v>739393</v>
      </c>
    </row>
    <row r="98" spans="1:9" x14ac:dyDescent="0.3">
      <c r="A98" t="s">
        <v>1569</v>
      </c>
      <c r="B98" t="s">
        <v>142</v>
      </c>
      <c r="C98">
        <v>4.7865000000000002</v>
      </c>
      <c r="D98" t="s">
        <v>143</v>
      </c>
      <c r="E98">
        <v>919</v>
      </c>
      <c r="F98" t="s">
        <v>144</v>
      </c>
      <c r="G98">
        <v>51.13</v>
      </c>
      <c r="H98" t="s">
        <v>143</v>
      </c>
      <c r="I98">
        <v>739620</v>
      </c>
    </row>
    <row r="99" spans="1:9" x14ac:dyDescent="0.3">
      <c r="A99" t="s">
        <v>1570</v>
      </c>
      <c r="B99" t="s">
        <v>142</v>
      </c>
      <c r="C99">
        <v>4.8281000000000001</v>
      </c>
      <c r="D99" t="s">
        <v>143</v>
      </c>
      <c r="E99">
        <v>927</v>
      </c>
      <c r="F99" t="s">
        <v>144</v>
      </c>
      <c r="G99">
        <v>58.28</v>
      </c>
      <c r="H99" t="s">
        <v>143</v>
      </c>
      <c r="I99">
        <v>739849</v>
      </c>
    </row>
    <row r="100" spans="1:9" x14ac:dyDescent="0.3">
      <c r="A100" t="s">
        <v>1571</v>
      </c>
      <c r="B100" t="s">
        <v>142</v>
      </c>
      <c r="C100">
        <v>4.8125</v>
      </c>
      <c r="D100" t="s">
        <v>143</v>
      </c>
      <c r="E100">
        <v>924</v>
      </c>
      <c r="F100" t="s">
        <v>144</v>
      </c>
      <c r="G100">
        <v>65.34</v>
      </c>
      <c r="H100" t="s">
        <v>143</v>
      </c>
      <c r="I100">
        <v>740075</v>
      </c>
    </row>
    <row r="101" spans="1:9" x14ac:dyDescent="0.3">
      <c r="A101" t="s">
        <v>1572</v>
      </c>
      <c r="B101" t="s">
        <v>142</v>
      </c>
      <c r="C101">
        <v>4.8072999999999997</v>
      </c>
      <c r="D101" t="s">
        <v>143</v>
      </c>
      <c r="E101">
        <v>923</v>
      </c>
      <c r="F101" t="s">
        <v>144</v>
      </c>
      <c r="G101">
        <v>72.44</v>
      </c>
      <c r="H101" t="s">
        <v>143</v>
      </c>
      <c r="I101">
        <v>740302</v>
      </c>
    </row>
    <row r="102" spans="1:9" x14ac:dyDescent="0.3">
      <c r="A102" t="s">
        <v>1573</v>
      </c>
      <c r="B102" t="s">
        <v>142</v>
      </c>
      <c r="C102">
        <v>4.8646000000000003</v>
      </c>
      <c r="D102" t="s">
        <v>143</v>
      </c>
      <c r="E102">
        <v>934</v>
      </c>
      <c r="F102" t="s">
        <v>144</v>
      </c>
      <c r="G102">
        <v>79.66</v>
      </c>
      <c r="H102" t="s">
        <v>143</v>
      </c>
      <c r="I102">
        <v>740533</v>
      </c>
    </row>
    <row r="103" spans="1:9" x14ac:dyDescent="0.3">
      <c r="A103" t="s">
        <v>1574</v>
      </c>
      <c r="B103" t="s">
        <v>142</v>
      </c>
      <c r="C103">
        <v>4.9322999999999997</v>
      </c>
      <c r="D103" t="s">
        <v>143</v>
      </c>
      <c r="E103">
        <v>947</v>
      </c>
      <c r="F103" t="s">
        <v>144</v>
      </c>
      <c r="G103">
        <v>86.97</v>
      </c>
      <c r="H103" t="s">
        <v>143</v>
      </c>
      <c r="I103">
        <v>740767</v>
      </c>
    </row>
    <row r="104" spans="1:9" x14ac:dyDescent="0.3">
      <c r="A104" t="s">
        <v>1575</v>
      </c>
      <c r="B104" t="s">
        <v>142</v>
      </c>
      <c r="C104">
        <v>4.9634999999999998</v>
      </c>
      <c r="D104" t="s">
        <v>143</v>
      </c>
      <c r="E104">
        <v>953</v>
      </c>
      <c r="F104" t="s">
        <v>144</v>
      </c>
      <c r="G104">
        <v>94.31</v>
      </c>
      <c r="H104" t="s">
        <v>143</v>
      </c>
      <c r="I104">
        <v>741002</v>
      </c>
    </row>
    <row r="105" spans="1:9" x14ac:dyDescent="0.3">
      <c r="A105" t="s">
        <v>1576</v>
      </c>
      <c r="B105" t="s">
        <v>142</v>
      </c>
      <c r="C105">
        <v>5.0103999999999997</v>
      </c>
      <c r="D105" t="s">
        <v>143</v>
      </c>
      <c r="E105">
        <v>962</v>
      </c>
      <c r="F105" t="s">
        <v>144</v>
      </c>
      <c r="G105">
        <v>101.75</v>
      </c>
      <c r="H105" t="s">
        <v>143</v>
      </c>
      <c r="I105">
        <v>741240</v>
      </c>
    </row>
    <row r="106" spans="1:9" x14ac:dyDescent="0.3">
      <c r="A106" t="s">
        <v>1577</v>
      </c>
      <c r="B106" t="s">
        <v>142</v>
      </c>
      <c r="C106">
        <v>5.0416999999999996</v>
      </c>
      <c r="D106" t="s">
        <v>143</v>
      </c>
      <c r="E106">
        <v>968</v>
      </c>
      <c r="F106" t="s">
        <v>144</v>
      </c>
      <c r="G106">
        <v>109.22</v>
      </c>
      <c r="H106" t="s">
        <v>143</v>
      </c>
      <c r="I106">
        <v>741479</v>
      </c>
    </row>
    <row r="107" spans="1:9" x14ac:dyDescent="0.3">
      <c r="A107" t="s">
        <v>1578</v>
      </c>
      <c r="B107" t="s">
        <v>142</v>
      </c>
      <c r="C107">
        <v>5.0365000000000002</v>
      </c>
      <c r="D107" t="s">
        <v>143</v>
      </c>
      <c r="E107">
        <v>967</v>
      </c>
      <c r="F107" t="s">
        <v>144</v>
      </c>
      <c r="G107">
        <v>116.69</v>
      </c>
      <c r="H107" t="s">
        <v>143</v>
      </c>
      <c r="I107">
        <v>741718</v>
      </c>
    </row>
    <row r="108" spans="1:9" x14ac:dyDescent="0.3">
      <c r="A108" t="s">
        <v>1579</v>
      </c>
      <c r="B108" t="s">
        <v>142</v>
      </c>
      <c r="C108">
        <v>5.0781000000000001</v>
      </c>
      <c r="D108" t="s">
        <v>143</v>
      </c>
      <c r="E108">
        <v>975</v>
      </c>
      <c r="F108" t="s">
        <v>144</v>
      </c>
      <c r="G108">
        <v>124.25</v>
      </c>
      <c r="H108" t="s">
        <v>143</v>
      </c>
      <c r="I108">
        <v>741960</v>
      </c>
    </row>
    <row r="109" spans="1:9" x14ac:dyDescent="0.3">
      <c r="A109" t="s">
        <v>1580</v>
      </c>
      <c r="B109" t="s">
        <v>142</v>
      </c>
      <c r="C109">
        <v>5.1093999999999999</v>
      </c>
      <c r="D109" t="s">
        <v>143</v>
      </c>
      <c r="E109">
        <v>981</v>
      </c>
      <c r="F109" t="s">
        <v>144</v>
      </c>
      <c r="G109">
        <v>131.75</v>
      </c>
      <c r="H109" t="s">
        <v>143</v>
      </c>
      <c r="I109">
        <v>742200</v>
      </c>
    </row>
    <row r="110" spans="1:9" x14ac:dyDescent="0.3">
      <c r="A110" t="s">
        <v>1581</v>
      </c>
      <c r="B110" t="s">
        <v>142</v>
      </c>
      <c r="C110">
        <v>5.1458000000000004</v>
      </c>
      <c r="D110" t="s">
        <v>143</v>
      </c>
      <c r="E110">
        <v>988</v>
      </c>
      <c r="F110" t="s">
        <v>144</v>
      </c>
      <c r="G110">
        <v>139.38</v>
      </c>
      <c r="H110" t="s">
        <v>143</v>
      </c>
      <c r="I110">
        <v>742444</v>
      </c>
    </row>
    <row r="111" spans="1:9" x14ac:dyDescent="0.3">
      <c r="A111" t="s">
        <v>1582</v>
      </c>
      <c r="B111" t="s">
        <v>142</v>
      </c>
      <c r="C111">
        <v>5.2083000000000004</v>
      </c>
      <c r="D111" t="s">
        <v>143</v>
      </c>
      <c r="E111">
        <v>1000</v>
      </c>
      <c r="F111" t="s">
        <v>144</v>
      </c>
      <c r="G111">
        <v>147.09</v>
      </c>
      <c r="H111" t="s">
        <v>143</v>
      </c>
      <c r="I111">
        <v>742691</v>
      </c>
    </row>
    <row r="112" spans="1:9" x14ac:dyDescent="0.3">
      <c r="A112" t="s">
        <v>1583</v>
      </c>
      <c r="B112" t="s">
        <v>142</v>
      </c>
      <c r="C112">
        <v>5.2291999999999996</v>
      </c>
      <c r="D112" t="s">
        <v>143</v>
      </c>
      <c r="E112">
        <v>1004</v>
      </c>
      <c r="F112" t="s">
        <v>144</v>
      </c>
      <c r="G112">
        <v>154.81</v>
      </c>
      <c r="H112" t="s">
        <v>143</v>
      </c>
      <c r="I112">
        <v>742938</v>
      </c>
    </row>
    <row r="113" spans="1:9" x14ac:dyDescent="0.3">
      <c r="A113" t="s">
        <v>1584</v>
      </c>
      <c r="B113" t="s">
        <v>142</v>
      </c>
      <c r="C113">
        <v>5.2447999999999997</v>
      </c>
      <c r="D113" t="s">
        <v>143</v>
      </c>
      <c r="E113">
        <v>1007</v>
      </c>
      <c r="F113" t="s">
        <v>144</v>
      </c>
      <c r="G113">
        <v>162.59</v>
      </c>
      <c r="H113" t="s">
        <v>143</v>
      </c>
      <c r="I113">
        <v>743187</v>
      </c>
    </row>
    <row r="114" spans="1:9" x14ac:dyDescent="0.3">
      <c r="A114" t="s">
        <v>1585</v>
      </c>
      <c r="B114" t="s">
        <v>142</v>
      </c>
      <c r="C114">
        <v>5.2759999999999998</v>
      </c>
      <c r="D114" t="s">
        <v>143</v>
      </c>
      <c r="E114">
        <v>1013</v>
      </c>
      <c r="F114" t="s">
        <v>144</v>
      </c>
      <c r="G114">
        <v>170.38</v>
      </c>
      <c r="H114" t="s">
        <v>143</v>
      </c>
      <c r="I114">
        <v>743436</v>
      </c>
    </row>
    <row r="115" spans="1:9" x14ac:dyDescent="0.3">
      <c r="A115" t="s">
        <v>1586</v>
      </c>
      <c r="B115" t="s">
        <v>142</v>
      </c>
      <c r="C115">
        <v>5.2656000000000001</v>
      </c>
      <c r="D115" t="s">
        <v>143</v>
      </c>
      <c r="E115">
        <v>1011</v>
      </c>
      <c r="F115" t="s">
        <v>144</v>
      </c>
      <c r="G115">
        <v>178.13</v>
      </c>
      <c r="H115" t="s">
        <v>143</v>
      </c>
      <c r="I115">
        <v>743684</v>
      </c>
    </row>
    <row r="116" spans="1:9" x14ac:dyDescent="0.3">
      <c r="A116" t="s">
        <v>1587</v>
      </c>
      <c r="B116" t="s">
        <v>142</v>
      </c>
      <c r="C116">
        <v>5.3228999999999997</v>
      </c>
      <c r="D116" t="s">
        <v>143</v>
      </c>
      <c r="E116">
        <v>1022</v>
      </c>
      <c r="F116" t="s">
        <v>144</v>
      </c>
      <c r="G116">
        <v>186</v>
      </c>
      <c r="H116" t="s">
        <v>143</v>
      </c>
      <c r="I116">
        <v>743936</v>
      </c>
    </row>
    <row r="117" spans="1:9" x14ac:dyDescent="0.3">
      <c r="A117" t="s">
        <v>1588</v>
      </c>
      <c r="B117" t="s">
        <v>142</v>
      </c>
      <c r="C117">
        <v>5.3437999999999999</v>
      </c>
      <c r="D117" t="s">
        <v>143</v>
      </c>
      <c r="E117">
        <v>1026</v>
      </c>
      <c r="F117" t="s">
        <v>144</v>
      </c>
      <c r="G117">
        <v>193.94</v>
      </c>
      <c r="H117" t="s">
        <v>143</v>
      </c>
      <c r="I117">
        <v>744190</v>
      </c>
    </row>
    <row r="118" spans="1:9" x14ac:dyDescent="0.3">
      <c r="A118" t="s">
        <v>1589</v>
      </c>
      <c r="B118" t="s">
        <v>142</v>
      </c>
      <c r="C118">
        <v>5.4009999999999998</v>
      </c>
      <c r="D118" t="s">
        <v>143</v>
      </c>
      <c r="E118">
        <v>1037</v>
      </c>
      <c r="F118" t="s">
        <v>144</v>
      </c>
      <c r="G118">
        <v>201.88</v>
      </c>
      <c r="H118" t="s">
        <v>143</v>
      </c>
      <c r="I118">
        <v>744444</v>
      </c>
    </row>
    <row r="119" spans="1:9" x14ac:dyDescent="0.3">
      <c r="A119" t="s">
        <v>1590</v>
      </c>
      <c r="B119" t="s">
        <v>142</v>
      </c>
      <c r="C119">
        <v>5.3958000000000004</v>
      </c>
      <c r="D119" t="s">
        <v>143</v>
      </c>
      <c r="E119">
        <v>1036</v>
      </c>
      <c r="F119" t="s">
        <v>144</v>
      </c>
      <c r="G119">
        <v>209.84</v>
      </c>
      <c r="H119" t="s">
        <v>143</v>
      </c>
      <c r="I119">
        <v>744699</v>
      </c>
    </row>
    <row r="120" spans="1:9" x14ac:dyDescent="0.3">
      <c r="A120" t="s">
        <v>1591</v>
      </c>
      <c r="B120" t="s">
        <v>142</v>
      </c>
      <c r="C120">
        <v>5.3853999999999997</v>
      </c>
      <c r="D120" t="s">
        <v>143</v>
      </c>
      <c r="E120">
        <v>1034</v>
      </c>
      <c r="F120" t="s">
        <v>144</v>
      </c>
      <c r="G120">
        <v>217.84</v>
      </c>
      <c r="H120" t="s">
        <v>143</v>
      </c>
      <c r="I120">
        <v>744955</v>
      </c>
    </row>
    <row r="121" spans="1:9" x14ac:dyDescent="0.3">
      <c r="A121" t="s">
        <v>1592</v>
      </c>
      <c r="B121" t="s">
        <v>142</v>
      </c>
      <c r="C121">
        <v>5.375</v>
      </c>
      <c r="D121" t="s">
        <v>143</v>
      </c>
      <c r="E121">
        <v>1032</v>
      </c>
      <c r="F121" t="s">
        <v>144</v>
      </c>
      <c r="G121">
        <v>225.75</v>
      </c>
      <c r="H121" t="s">
        <v>143</v>
      </c>
      <c r="I121">
        <v>745208</v>
      </c>
    </row>
    <row r="122" spans="1:9" x14ac:dyDescent="0.3">
      <c r="A122" t="s">
        <v>1593</v>
      </c>
      <c r="B122" t="s">
        <v>142</v>
      </c>
      <c r="C122">
        <v>5.4062999999999999</v>
      </c>
      <c r="D122" t="s">
        <v>143</v>
      </c>
      <c r="E122">
        <v>1038</v>
      </c>
      <c r="F122" t="s">
        <v>144</v>
      </c>
      <c r="G122">
        <v>233.72</v>
      </c>
      <c r="H122" t="s">
        <v>143</v>
      </c>
      <c r="I122">
        <v>745463</v>
      </c>
    </row>
    <row r="123" spans="1:9" x14ac:dyDescent="0.3">
      <c r="A123" t="s">
        <v>1594</v>
      </c>
      <c r="B123" t="s">
        <v>142</v>
      </c>
      <c r="C123">
        <v>5.3593999999999999</v>
      </c>
      <c r="D123" t="s">
        <v>143</v>
      </c>
      <c r="E123">
        <v>1029</v>
      </c>
      <c r="F123" t="s">
        <v>144</v>
      </c>
      <c r="G123">
        <v>241.66</v>
      </c>
      <c r="H123" t="s">
        <v>143</v>
      </c>
      <c r="I123">
        <v>745717</v>
      </c>
    </row>
    <row r="124" spans="1:9" x14ac:dyDescent="0.3">
      <c r="A124" t="s">
        <v>1595</v>
      </c>
      <c r="B124" t="s">
        <v>142</v>
      </c>
      <c r="C124">
        <v>5.3437999999999999</v>
      </c>
      <c r="D124" t="s">
        <v>143</v>
      </c>
      <c r="E124">
        <v>1026</v>
      </c>
      <c r="F124" t="s">
        <v>144</v>
      </c>
      <c r="G124">
        <v>249.53</v>
      </c>
      <c r="H124" t="s">
        <v>143</v>
      </c>
      <c r="I124">
        <v>745969</v>
      </c>
    </row>
    <row r="125" spans="1:9" x14ac:dyDescent="0.3">
      <c r="A125" t="s">
        <v>1596</v>
      </c>
      <c r="B125" t="s">
        <v>142</v>
      </c>
      <c r="C125">
        <v>5.3437999999999999</v>
      </c>
      <c r="D125" t="s">
        <v>143</v>
      </c>
      <c r="E125">
        <v>1026</v>
      </c>
      <c r="F125" t="s">
        <v>144</v>
      </c>
      <c r="G125">
        <v>257.41000000000003</v>
      </c>
      <c r="H125" t="s">
        <v>143</v>
      </c>
      <c r="I125">
        <v>746221</v>
      </c>
    </row>
    <row r="126" spans="1:9" x14ac:dyDescent="0.3">
      <c r="A126" t="s">
        <v>1597</v>
      </c>
      <c r="B126" t="s">
        <v>142</v>
      </c>
      <c r="C126">
        <v>5.3072999999999997</v>
      </c>
      <c r="D126" t="s">
        <v>143</v>
      </c>
      <c r="E126">
        <v>1019</v>
      </c>
      <c r="F126" t="s">
        <v>144</v>
      </c>
      <c r="G126">
        <v>265.25</v>
      </c>
      <c r="H126" t="s">
        <v>143</v>
      </c>
      <c r="I126">
        <v>746472</v>
      </c>
    </row>
    <row r="127" spans="1:9" x14ac:dyDescent="0.3">
      <c r="A127" t="s">
        <v>1598</v>
      </c>
      <c r="B127" t="s">
        <v>142</v>
      </c>
      <c r="C127">
        <v>5.2759999999999998</v>
      </c>
      <c r="D127" t="s">
        <v>143</v>
      </c>
      <c r="E127">
        <v>1013</v>
      </c>
      <c r="F127" t="s">
        <v>144</v>
      </c>
      <c r="G127">
        <v>273</v>
      </c>
      <c r="H127" t="s">
        <v>143</v>
      </c>
      <c r="I127">
        <v>746720</v>
      </c>
    </row>
    <row r="128" spans="1:9" x14ac:dyDescent="0.3">
      <c r="A128" t="s">
        <v>1599</v>
      </c>
      <c r="B128" t="s">
        <v>142</v>
      </c>
      <c r="C128">
        <v>5.25</v>
      </c>
      <c r="D128" t="s">
        <v>143</v>
      </c>
      <c r="E128">
        <v>1008</v>
      </c>
      <c r="F128" t="s">
        <v>144</v>
      </c>
      <c r="G128">
        <v>280.75</v>
      </c>
      <c r="H128" t="s">
        <v>143</v>
      </c>
      <c r="I128">
        <v>746968</v>
      </c>
    </row>
    <row r="129" spans="1:9" x14ac:dyDescent="0.3">
      <c r="A129" t="s">
        <v>1600</v>
      </c>
      <c r="B129" t="s">
        <v>142</v>
      </c>
      <c r="C129">
        <v>5.1978999999999997</v>
      </c>
      <c r="D129" t="s">
        <v>143</v>
      </c>
      <c r="E129">
        <v>998</v>
      </c>
      <c r="F129" t="s">
        <v>144</v>
      </c>
      <c r="G129">
        <v>288.47000000000003</v>
      </c>
      <c r="H129" t="s">
        <v>143</v>
      </c>
      <c r="I129">
        <v>747215</v>
      </c>
    </row>
    <row r="130" spans="1:9" x14ac:dyDescent="0.3">
      <c r="A130" t="s">
        <v>1601</v>
      </c>
      <c r="B130" t="s">
        <v>142</v>
      </c>
      <c r="C130">
        <v>5.1615000000000002</v>
      </c>
      <c r="D130" t="s">
        <v>143</v>
      </c>
      <c r="E130">
        <v>991</v>
      </c>
      <c r="F130" t="s">
        <v>144</v>
      </c>
      <c r="G130">
        <v>296.13</v>
      </c>
      <c r="H130" t="s">
        <v>143</v>
      </c>
      <c r="I130">
        <v>747460</v>
      </c>
    </row>
    <row r="131" spans="1:9" x14ac:dyDescent="0.3">
      <c r="A131" t="s">
        <v>1602</v>
      </c>
      <c r="B131" t="s">
        <v>142</v>
      </c>
      <c r="C131">
        <v>5.1041999999999996</v>
      </c>
      <c r="D131" t="s">
        <v>143</v>
      </c>
      <c r="E131">
        <v>980</v>
      </c>
      <c r="F131" t="s">
        <v>144</v>
      </c>
      <c r="G131">
        <v>303.66000000000003</v>
      </c>
      <c r="H131" t="s">
        <v>143</v>
      </c>
      <c r="I131">
        <v>747701</v>
      </c>
    </row>
    <row r="132" spans="1:9" x14ac:dyDescent="0.3">
      <c r="A132" t="s">
        <v>1603</v>
      </c>
      <c r="B132" t="s">
        <v>142</v>
      </c>
      <c r="C132">
        <v>5.0625</v>
      </c>
      <c r="D132" t="s">
        <v>143</v>
      </c>
      <c r="E132">
        <v>972</v>
      </c>
      <c r="F132" t="s">
        <v>144</v>
      </c>
      <c r="G132">
        <v>311.16000000000003</v>
      </c>
      <c r="H132" t="s">
        <v>143</v>
      </c>
      <c r="I132">
        <v>747941</v>
      </c>
    </row>
    <row r="133" spans="1:9" x14ac:dyDescent="0.3">
      <c r="A133" t="s">
        <v>1604</v>
      </c>
      <c r="B133" t="s">
        <v>142</v>
      </c>
      <c r="C133">
        <v>5.0156000000000001</v>
      </c>
      <c r="D133" t="s">
        <v>143</v>
      </c>
      <c r="E133">
        <v>963</v>
      </c>
      <c r="F133" t="s">
        <v>144</v>
      </c>
      <c r="G133">
        <v>318.58999999999997</v>
      </c>
      <c r="H133" t="s">
        <v>143</v>
      </c>
      <c r="I133">
        <v>748179</v>
      </c>
    </row>
    <row r="134" spans="1:9" x14ac:dyDescent="0.3">
      <c r="A134" t="s">
        <v>1605</v>
      </c>
      <c r="B134" t="s">
        <v>142</v>
      </c>
      <c r="C134">
        <v>4.9947999999999997</v>
      </c>
      <c r="D134" t="s">
        <v>143</v>
      </c>
      <c r="E134">
        <v>959</v>
      </c>
      <c r="F134" t="s">
        <v>144</v>
      </c>
      <c r="G134">
        <v>325.97000000000003</v>
      </c>
      <c r="H134" t="s">
        <v>143</v>
      </c>
      <c r="I134">
        <v>748415</v>
      </c>
    </row>
    <row r="135" spans="1:9" x14ac:dyDescent="0.3">
      <c r="A135" t="s">
        <v>1606</v>
      </c>
      <c r="B135" t="s">
        <v>142</v>
      </c>
      <c r="C135">
        <v>4.9583000000000004</v>
      </c>
      <c r="D135" t="s">
        <v>143</v>
      </c>
      <c r="E135">
        <v>952</v>
      </c>
      <c r="F135" t="s">
        <v>144</v>
      </c>
      <c r="G135">
        <v>333.31</v>
      </c>
      <c r="H135" t="s">
        <v>143</v>
      </c>
      <c r="I135">
        <v>748650</v>
      </c>
    </row>
    <row r="136" spans="1:9" x14ac:dyDescent="0.3">
      <c r="A136" t="s">
        <v>1607</v>
      </c>
      <c r="B136" t="s">
        <v>142</v>
      </c>
      <c r="C136">
        <v>4.9115000000000002</v>
      </c>
      <c r="D136" t="s">
        <v>143</v>
      </c>
      <c r="E136">
        <v>943</v>
      </c>
      <c r="F136" t="s">
        <v>144</v>
      </c>
      <c r="G136">
        <v>340.53</v>
      </c>
      <c r="H136" t="s">
        <v>143</v>
      </c>
      <c r="I136">
        <v>748881</v>
      </c>
    </row>
    <row r="137" spans="1:9" x14ac:dyDescent="0.3">
      <c r="A137" t="s">
        <v>1608</v>
      </c>
      <c r="B137" t="s">
        <v>142</v>
      </c>
      <c r="C137">
        <v>4.8490000000000002</v>
      </c>
      <c r="D137" t="s">
        <v>143</v>
      </c>
      <c r="E137">
        <v>931</v>
      </c>
      <c r="F137" t="s">
        <v>144</v>
      </c>
      <c r="G137">
        <v>347.69</v>
      </c>
      <c r="H137" t="s">
        <v>143</v>
      </c>
      <c r="I137">
        <v>749110</v>
      </c>
    </row>
    <row r="138" spans="1:9" x14ac:dyDescent="0.3">
      <c r="A138" t="s">
        <v>1609</v>
      </c>
      <c r="B138" t="s">
        <v>142</v>
      </c>
      <c r="C138">
        <v>4.8333000000000004</v>
      </c>
      <c r="D138" t="s">
        <v>143</v>
      </c>
      <c r="E138">
        <v>928</v>
      </c>
      <c r="F138" t="s">
        <v>144</v>
      </c>
      <c r="G138">
        <v>354.84</v>
      </c>
      <c r="H138" t="s">
        <v>143</v>
      </c>
      <c r="I138">
        <v>749339</v>
      </c>
    </row>
    <row r="139" spans="1:9" x14ac:dyDescent="0.3">
      <c r="A139" t="s">
        <v>1610</v>
      </c>
      <c r="B139" t="s">
        <v>142</v>
      </c>
      <c r="C139">
        <v>4.8281000000000001</v>
      </c>
      <c r="D139" t="s">
        <v>143</v>
      </c>
      <c r="E139">
        <v>927</v>
      </c>
      <c r="F139" t="s">
        <v>144</v>
      </c>
      <c r="G139">
        <v>1.97</v>
      </c>
      <c r="H139" t="s">
        <v>143</v>
      </c>
      <c r="I139">
        <v>749567</v>
      </c>
    </row>
    <row r="140" spans="1:9" x14ac:dyDescent="0.3">
      <c r="A140" t="s">
        <v>1611</v>
      </c>
      <c r="B140" t="s">
        <v>142</v>
      </c>
      <c r="C140">
        <v>4.7865000000000002</v>
      </c>
      <c r="D140" t="s">
        <v>143</v>
      </c>
      <c r="E140">
        <v>919</v>
      </c>
      <c r="F140" t="s">
        <v>144</v>
      </c>
      <c r="G140">
        <v>9.0299999999999994</v>
      </c>
      <c r="H140" t="s">
        <v>143</v>
      </c>
      <c r="I140">
        <v>749793</v>
      </c>
    </row>
    <row r="141" spans="1:9" x14ac:dyDescent="0.3">
      <c r="A141" t="s">
        <v>1612</v>
      </c>
      <c r="B141" t="s">
        <v>142</v>
      </c>
      <c r="C141">
        <v>4.8281000000000001</v>
      </c>
      <c r="D141" t="s">
        <v>143</v>
      </c>
      <c r="E141">
        <v>927</v>
      </c>
      <c r="F141" t="s">
        <v>144</v>
      </c>
      <c r="G141">
        <v>16.190000000000001</v>
      </c>
      <c r="H141" t="s">
        <v>143</v>
      </c>
      <c r="I141">
        <v>750022</v>
      </c>
    </row>
    <row r="142" spans="1:9" x14ac:dyDescent="0.3">
      <c r="A142" t="s">
        <v>1613</v>
      </c>
      <c r="B142" t="s">
        <v>142</v>
      </c>
      <c r="C142">
        <v>4.8228999999999997</v>
      </c>
      <c r="D142" t="s">
        <v>143</v>
      </c>
      <c r="E142">
        <v>926</v>
      </c>
      <c r="F142" t="s">
        <v>144</v>
      </c>
      <c r="G142">
        <v>23.31</v>
      </c>
      <c r="H142" t="s">
        <v>143</v>
      </c>
      <c r="I142">
        <v>750250</v>
      </c>
    </row>
    <row r="143" spans="1:9" x14ac:dyDescent="0.3">
      <c r="A143" t="s">
        <v>1614</v>
      </c>
      <c r="B143" t="s">
        <v>142</v>
      </c>
      <c r="C143">
        <v>4.7865000000000002</v>
      </c>
      <c r="D143" t="s">
        <v>143</v>
      </c>
      <c r="E143">
        <v>919</v>
      </c>
      <c r="F143" t="s">
        <v>144</v>
      </c>
      <c r="G143">
        <v>30.38</v>
      </c>
      <c r="H143" t="s">
        <v>143</v>
      </c>
      <c r="I143">
        <v>750476</v>
      </c>
    </row>
    <row r="144" spans="1:9" x14ac:dyDescent="0.3">
      <c r="A144" t="s">
        <v>1615</v>
      </c>
      <c r="B144" t="s">
        <v>142</v>
      </c>
      <c r="C144">
        <v>4.7865000000000002</v>
      </c>
      <c r="D144" t="s">
        <v>143</v>
      </c>
      <c r="E144">
        <v>919</v>
      </c>
      <c r="F144" t="s">
        <v>144</v>
      </c>
      <c r="G144">
        <v>37.47</v>
      </c>
      <c r="H144" t="s">
        <v>143</v>
      </c>
      <c r="I144">
        <v>750703</v>
      </c>
    </row>
    <row r="145" spans="1:9" x14ac:dyDescent="0.3">
      <c r="A145" t="s">
        <v>1616</v>
      </c>
      <c r="B145" t="s">
        <v>142</v>
      </c>
      <c r="C145">
        <v>4.7865000000000002</v>
      </c>
      <c r="D145" t="s">
        <v>143</v>
      </c>
      <c r="E145">
        <v>919</v>
      </c>
      <c r="F145" t="s">
        <v>144</v>
      </c>
      <c r="G145">
        <v>44.5</v>
      </c>
      <c r="H145" t="s">
        <v>143</v>
      </c>
      <c r="I145">
        <v>750928</v>
      </c>
    </row>
    <row r="146" spans="1:9" x14ac:dyDescent="0.3">
      <c r="A146" t="s">
        <v>1617</v>
      </c>
      <c r="B146" t="s">
        <v>142</v>
      </c>
      <c r="C146">
        <v>4.8072999999999997</v>
      </c>
      <c r="D146" t="s">
        <v>143</v>
      </c>
      <c r="E146">
        <v>923</v>
      </c>
      <c r="F146" t="s">
        <v>144</v>
      </c>
      <c r="G146">
        <v>51.59</v>
      </c>
      <c r="H146" t="s">
        <v>143</v>
      </c>
      <c r="I146">
        <v>751155</v>
      </c>
    </row>
    <row r="147" spans="1:9" x14ac:dyDescent="0.3">
      <c r="A147" t="s">
        <v>1618</v>
      </c>
      <c r="B147" t="s">
        <v>142</v>
      </c>
      <c r="C147">
        <v>4.8333000000000004</v>
      </c>
      <c r="D147" t="s">
        <v>143</v>
      </c>
      <c r="E147">
        <v>928</v>
      </c>
      <c r="F147" t="s">
        <v>144</v>
      </c>
      <c r="G147">
        <v>58.75</v>
      </c>
      <c r="H147" t="s">
        <v>143</v>
      </c>
      <c r="I147">
        <v>751384</v>
      </c>
    </row>
    <row r="148" spans="1:9" x14ac:dyDescent="0.3">
      <c r="A148" t="s">
        <v>1619</v>
      </c>
      <c r="B148" t="s">
        <v>142</v>
      </c>
      <c r="C148">
        <v>4.8541999999999996</v>
      </c>
      <c r="D148" t="s">
        <v>143</v>
      </c>
      <c r="E148">
        <v>932</v>
      </c>
      <c r="F148" t="s">
        <v>144</v>
      </c>
      <c r="G148">
        <v>65.94</v>
      </c>
      <c r="H148" t="s">
        <v>143</v>
      </c>
      <c r="I148">
        <v>751614</v>
      </c>
    </row>
    <row r="149" spans="1:9" x14ac:dyDescent="0.3">
      <c r="A149" t="s">
        <v>1620</v>
      </c>
      <c r="B149" t="s">
        <v>142</v>
      </c>
      <c r="C149">
        <v>4.8384999999999998</v>
      </c>
      <c r="D149" t="s">
        <v>143</v>
      </c>
      <c r="E149">
        <v>929</v>
      </c>
      <c r="F149" t="s">
        <v>144</v>
      </c>
      <c r="G149">
        <v>73.09</v>
      </c>
      <c r="H149" t="s">
        <v>143</v>
      </c>
      <c r="I149">
        <v>751843</v>
      </c>
    </row>
    <row r="150" spans="1:9" x14ac:dyDescent="0.3">
      <c r="A150" t="s">
        <v>1621</v>
      </c>
      <c r="B150" t="s">
        <v>142</v>
      </c>
      <c r="C150">
        <v>4.8541999999999996</v>
      </c>
      <c r="D150" t="s">
        <v>143</v>
      </c>
      <c r="E150">
        <v>932</v>
      </c>
      <c r="F150" t="s">
        <v>144</v>
      </c>
      <c r="G150">
        <v>80.31</v>
      </c>
      <c r="H150" t="s">
        <v>143</v>
      </c>
      <c r="I150">
        <v>752074</v>
      </c>
    </row>
    <row r="151" spans="1:9" x14ac:dyDescent="0.3">
      <c r="A151" t="s">
        <v>1622</v>
      </c>
      <c r="B151" t="s">
        <v>142</v>
      </c>
      <c r="C151">
        <v>4.8802000000000003</v>
      </c>
      <c r="D151" t="s">
        <v>143</v>
      </c>
      <c r="E151">
        <v>937</v>
      </c>
      <c r="F151" t="s">
        <v>144</v>
      </c>
      <c r="G151">
        <v>87.53</v>
      </c>
      <c r="H151" t="s">
        <v>143</v>
      </c>
      <c r="I151">
        <v>752305</v>
      </c>
    </row>
    <row r="152" spans="1:9" x14ac:dyDescent="0.3">
      <c r="A152" t="s">
        <v>1623</v>
      </c>
      <c r="B152" t="s">
        <v>142</v>
      </c>
      <c r="C152">
        <v>4.9166999999999996</v>
      </c>
      <c r="D152" t="s">
        <v>143</v>
      </c>
      <c r="E152">
        <v>944</v>
      </c>
      <c r="F152" t="s">
        <v>144</v>
      </c>
      <c r="G152">
        <v>94.78</v>
      </c>
      <c r="H152" t="s">
        <v>143</v>
      </c>
      <c r="I152">
        <v>752537</v>
      </c>
    </row>
    <row r="153" spans="1:9" x14ac:dyDescent="0.3">
      <c r="A153" t="s">
        <v>1624</v>
      </c>
      <c r="B153" t="s">
        <v>142</v>
      </c>
      <c r="C153">
        <v>4.9687999999999999</v>
      </c>
      <c r="D153" t="s">
        <v>143</v>
      </c>
      <c r="E153">
        <v>954</v>
      </c>
      <c r="F153" t="s">
        <v>144</v>
      </c>
      <c r="G153">
        <v>102.16</v>
      </c>
      <c r="H153" t="s">
        <v>143</v>
      </c>
      <c r="I153">
        <v>752773</v>
      </c>
    </row>
    <row r="154" spans="1:9" x14ac:dyDescent="0.3">
      <c r="A154" t="s">
        <v>1625</v>
      </c>
      <c r="B154" t="s">
        <v>142</v>
      </c>
      <c r="C154">
        <v>5.0259999999999998</v>
      </c>
      <c r="D154" t="s">
        <v>143</v>
      </c>
      <c r="E154">
        <v>965</v>
      </c>
      <c r="F154" t="s">
        <v>144</v>
      </c>
      <c r="G154">
        <v>109.59</v>
      </c>
      <c r="H154" t="s">
        <v>143</v>
      </c>
      <c r="I154">
        <v>753011</v>
      </c>
    </row>
    <row r="155" spans="1:9" x14ac:dyDescent="0.3">
      <c r="A155" t="s">
        <v>1626</v>
      </c>
      <c r="B155" t="s">
        <v>142</v>
      </c>
      <c r="C155">
        <v>5.0208000000000004</v>
      </c>
      <c r="D155" t="s">
        <v>143</v>
      </c>
      <c r="E155">
        <v>964</v>
      </c>
      <c r="F155" t="s">
        <v>144</v>
      </c>
      <c r="G155">
        <v>117</v>
      </c>
      <c r="H155" t="s">
        <v>143</v>
      </c>
      <c r="I155">
        <v>753248</v>
      </c>
    </row>
    <row r="156" spans="1:9" x14ac:dyDescent="0.3">
      <c r="A156" t="s">
        <v>1627</v>
      </c>
      <c r="B156" t="s">
        <v>142</v>
      </c>
      <c r="C156">
        <v>5.0521000000000003</v>
      </c>
      <c r="D156" t="s">
        <v>143</v>
      </c>
      <c r="E156">
        <v>970</v>
      </c>
      <c r="F156" t="s">
        <v>144</v>
      </c>
      <c r="G156">
        <v>124.5</v>
      </c>
      <c r="H156" t="s">
        <v>143</v>
      </c>
      <c r="I156">
        <v>753488</v>
      </c>
    </row>
    <row r="157" spans="1:9" x14ac:dyDescent="0.3">
      <c r="A157" t="s">
        <v>1628</v>
      </c>
      <c r="B157" t="s">
        <v>142</v>
      </c>
      <c r="C157">
        <v>5.0781000000000001</v>
      </c>
      <c r="D157" t="s">
        <v>143</v>
      </c>
      <c r="E157">
        <v>975</v>
      </c>
      <c r="F157" t="s">
        <v>144</v>
      </c>
      <c r="G157">
        <v>132.06</v>
      </c>
      <c r="H157" t="s">
        <v>143</v>
      </c>
      <c r="I157">
        <v>753730</v>
      </c>
    </row>
    <row r="158" spans="1:9" x14ac:dyDescent="0.3">
      <c r="A158" t="s">
        <v>1629</v>
      </c>
      <c r="B158" t="s">
        <v>142</v>
      </c>
      <c r="C158">
        <v>5.1146000000000003</v>
      </c>
      <c r="D158" t="s">
        <v>143</v>
      </c>
      <c r="E158">
        <v>982</v>
      </c>
      <c r="F158" t="s">
        <v>144</v>
      </c>
      <c r="G158">
        <v>139.59</v>
      </c>
      <c r="H158" t="s">
        <v>143</v>
      </c>
      <c r="I158">
        <v>753971</v>
      </c>
    </row>
    <row r="159" spans="1:9" x14ac:dyDescent="0.3">
      <c r="A159" t="s">
        <v>1630</v>
      </c>
      <c r="B159" t="s">
        <v>142</v>
      </c>
      <c r="C159">
        <v>5.1509999999999998</v>
      </c>
      <c r="D159" t="s">
        <v>143</v>
      </c>
      <c r="E159">
        <v>989</v>
      </c>
      <c r="F159" t="s">
        <v>144</v>
      </c>
      <c r="G159">
        <v>147.25</v>
      </c>
      <c r="H159" t="s">
        <v>143</v>
      </c>
      <c r="I159">
        <v>754216</v>
      </c>
    </row>
    <row r="160" spans="1:9" x14ac:dyDescent="0.3">
      <c r="A160" t="s">
        <v>1631</v>
      </c>
      <c r="B160" t="s">
        <v>142</v>
      </c>
      <c r="C160">
        <v>5.2187999999999999</v>
      </c>
      <c r="D160" t="s">
        <v>143</v>
      </c>
      <c r="E160">
        <v>1002</v>
      </c>
      <c r="F160" t="s">
        <v>144</v>
      </c>
      <c r="G160">
        <v>155</v>
      </c>
      <c r="H160" t="s">
        <v>143</v>
      </c>
      <c r="I160">
        <v>754464</v>
      </c>
    </row>
    <row r="161" spans="1:9" x14ac:dyDescent="0.3">
      <c r="A161" t="s">
        <v>1632</v>
      </c>
      <c r="B161" t="s">
        <v>142</v>
      </c>
      <c r="C161">
        <v>5.2552000000000003</v>
      </c>
      <c r="D161" t="s">
        <v>143</v>
      </c>
      <c r="E161">
        <v>1009</v>
      </c>
      <c r="F161" t="s">
        <v>144</v>
      </c>
      <c r="G161">
        <v>162.75</v>
      </c>
      <c r="H161" t="s">
        <v>143</v>
      </c>
      <c r="I161">
        <v>754712</v>
      </c>
    </row>
    <row r="162" spans="1:9" x14ac:dyDescent="0.3">
      <c r="A162" t="s">
        <v>1633</v>
      </c>
      <c r="B162" t="s">
        <v>142</v>
      </c>
      <c r="C162">
        <v>5.2603999999999997</v>
      </c>
      <c r="D162" t="s">
        <v>143</v>
      </c>
      <c r="E162">
        <v>1010</v>
      </c>
      <c r="F162" t="s">
        <v>144</v>
      </c>
      <c r="G162">
        <v>170.53</v>
      </c>
      <c r="H162" t="s">
        <v>143</v>
      </c>
      <c r="I162">
        <v>754961</v>
      </c>
    </row>
    <row r="163" spans="1:9" x14ac:dyDescent="0.3">
      <c r="A163" t="s">
        <v>1634</v>
      </c>
      <c r="B163" t="s">
        <v>142</v>
      </c>
      <c r="C163">
        <v>5.3125</v>
      </c>
      <c r="D163" t="s">
        <v>143</v>
      </c>
      <c r="E163">
        <v>1020</v>
      </c>
      <c r="F163" t="s">
        <v>144</v>
      </c>
      <c r="G163">
        <v>178.41</v>
      </c>
      <c r="H163" t="s">
        <v>143</v>
      </c>
      <c r="I163">
        <v>755213</v>
      </c>
    </row>
    <row r="164" spans="1:9" x14ac:dyDescent="0.3">
      <c r="A164" t="s">
        <v>1635</v>
      </c>
      <c r="B164" t="s">
        <v>142</v>
      </c>
      <c r="C164">
        <v>5.3541999999999996</v>
      </c>
      <c r="D164" t="s">
        <v>143</v>
      </c>
      <c r="E164">
        <v>1028</v>
      </c>
      <c r="F164" t="s">
        <v>144</v>
      </c>
      <c r="G164">
        <v>186.31</v>
      </c>
      <c r="H164" t="s">
        <v>143</v>
      </c>
      <c r="I164">
        <v>755466</v>
      </c>
    </row>
    <row r="165" spans="1:9" x14ac:dyDescent="0.3">
      <c r="A165" t="s">
        <v>1636</v>
      </c>
      <c r="B165" t="s">
        <v>142</v>
      </c>
      <c r="C165">
        <v>5.3958000000000004</v>
      </c>
      <c r="D165" t="s">
        <v>143</v>
      </c>
      <c r="E165">
        <v>1036</v>
      </c>
      <c r="F165" t="s">
        <v>144</v>
      </c>
      <c r="G165">
        <v>194.31</v>
      </c>
      <c r="H165" t="s">
        <v>143</v>
      </c>
      <c r="I165">
        <v>755722</v>
      </c>
    </row>
    <row r="166" spans="1:9" x14ac:dyDescent="0.3">
      <c r="A166" t="s">
        <v>1637</v>
      </c>
      <c r="B166" t="s">
        <v>142</v>
      </c>
      <c r="C166">
        <v>5.4009999999999998</v>
      </c>
      <c r="D166" t="s">
        <v>143</v>
      </c>
      <c r="E166">
        <v>1037</v>
      </c>
      <c r="F166" t="s">
        <v>144</v>
      </c>
      <c r="G166">
        <v>202.31</v>
      </c>
      <c r="H166" t="s">
        <v>143</v>
      </c>
      <c r="I166">
        <v>755978</v>
      </c>
    </row>
    <row r="167" spans="1:9" x14ac:dyDescent="0.3">
      <c r="A167" t="s">
        <v>1638</v>
      </c>
      <c r="B167" t="s">
        <v>142</v>
      </c>
      <c r="C167">
        <v>5.4166999999999996</v>
      </c>
      <c r="D167" t="s">
        <v>143</v>
      </c>
      <c r="E167">
        <v>1040</v>
      </c>
      <c r="F167" t="s">
        <v>144</v>
      </c>
      <c r="G167">
        <v>210.31</v>
      </c>
      <c r="H167" t="s">
        <v>143</v>
      </c>
      <c r="I167">
        <v>756234</v>
      </c>
    </row>
    <row r="168" spans="1:9" x14ac:dyDescent="0.3">
      <c r="A168" t="s">
        <v>1639</v>
      </c>
      <c r="B168" t="s">
        <v>142</v>
      </c>
      <c r="C168">
        <v>5.3906000000000001</v>
      </c>
      <c r="D168" t="s">
        <v>143</v>
      </c>
      <c r="E168">
        <v>1035</v>
      </c>
      <c r="F168" t="s">
        <v>144</v>
      </c>
      <c r="G168">
        <v>218.31</v>
      </c>
      <c r="H168" t="s">
        <v>143</v>
      </c>
      <c r="I168">
        <v>756490</v>
      </c>
    </row>
    <row r="169" spans="1:9" x14ac:dyDescent="0.3">
      <c r="A169" t="s">
        <v>1640</v>
      </c>
      <c r="B169" t="s">
        <v>142</v>
      </c>
      <c r="C169">
        <v>5.3853999999999997</v>
      </c>
      <c r="D169" t="s">
        <v>143</v>
      </c>
      <c r="E169">
        <v>1034</v>
      </c>
      <c r="F169" t="s">
        <v>144</v>
      </c>
      <c r="G169">
        <v>226.25</v>
      </c>
      <c r="H169" t="s">
        <v>143</v>
      </c>
      <c r="I169">
        <v>756744</v>
      </c>
    </row>
    <row r="170" spans="1:9" x14ac:dyDescent="0.3">
      <c r="A170" t="s">
        <v>1641</v>
      </c>
      <c r="B170" t="s">
        <v>142</v>
      </c>
      <c r="C170">
        <v>5.3958000000000004</v>
      </c>
      <c r="D170" t="s">
        <v>143</v>
      </c>
      <c r="E170">
        <v>1036</v>
      </c>
      <c r="F170" t="s">
        <v>144</v>
      </c>
      <c r="G170">
        <v>234.22</v>
      </c>
      <c r="H170" t="s">
        <v>143</v>
      </c>
      <c r="I170">
        <v>756999</v>
      </c>
    </row>
    <row r="171" spans="1:9" x14ac:dyDescent="0.3">
      <c r="A171" t="s">
        <v>1642</v>
      </c>
      <c r="B171" t="s">
        <v>142</v>
      </c>
      <c r="C171">
        <v>5.3697999999999997</v>
      </c>
      <c r="D171" t="s">
        <v>143</v>
      </c>
      <c r="E171">
        <v>1031</v>
      </c>
      <c r="F171" t="s">
        <v>144</v>
      </c>
      <c r="G171">
        <v>242.19</v>
      </c>
      <c r="H171" t="s">
        <v>143</v>
      </c>
      <c r="I171">
        <v>757254</v>
      </c>
    </row>
    <row r="172" spans="1:9" x14ac:dyDescent="0.3">
      <c r="A172" t="s">
        <v>1643</v>
      </c>
      <c r="B172" t="s">
        <v>142</v>
      </c>
      <c r="C172">
        <v>5.3958000000000004</v>
      </c>
      <c r="D172" t="s">
        <v>143</v>
      </c>
      <c r="E172">
        <v>1036</v>
      </c>
      <c r="F172" t="s">
        <v>144</v>
      </c>
      <c r="G172">
        <v>250.19</v>
      </c>
      <c r="H172" t="s">
        <v>143</v>
      </c>
      <c r="I172">
        <v>757510</v>
      </c>
    </row>
    <row r="173" spans="1:9" x14ac:dyDescent="0.3">
      <c r="A173" t="s">
        <v>1644</v>
      </c>
      <c r="B173" t="s">
        <v>142</v>
      </c>
      <c r="C173">
        <v>5.3437999999999999</v>
      </c>
      <c r="D173" t="s">
        <v>143</v>
      </c>
      <c r="E173">
        <v>1026</v>
      </c>
      <c r="F173" t="s">
        <v>144</v>
      </c>
      <c r="G173">
        <v>258.06</v>
      </c>
      <c r="H173" t="s">
        <v>143</v>
      </c>
      <c r="I173">
        <v>757762</v>
      </c>
    </row>
    <row r="174" spans="1:9" x14ac:dyDescent="0.3">
      <c r="A174" t="s">
        <v>1645</v>
      </c>
      <c r="B174" t="s">
        <v>142</v>
      </c>
      <c r="C174">
        <v>5.3125</v>
      </c>
      <c r="D174" t="s">
        <v>143</v>
      </c>
      <c r="E174">
        <v>1020</v>
      </c>
      <c r="F174" t="s">
        <v>144</v>
      </c>
      <c r="G174">
        <v>265.94</v>
      </c>
      <c r="H174" t="s">
        <v>143</v>
      </c>
      <c r="I174">
        <v>758014</v>
      </c>
    </row>
    <row r="175" spans="1:9" x14ac:dyDescent="0.3">
      <c r="A175" t="s">
        <v>1646</v>
      </c>
      <c r="B175" t="s">
        <v>142</v>
      </c>
      <c r="C175">
        <v>5.2759999999999998</v>
      </c>
      <c r="D175" t="s">
        <v>143</v>
      </c>
      <c r="E175">
        <v>1013</v>
      </c>
      <c r="F175" t="s">
        <v>144</v>
      </c>
      <c r="G175">
        <v>273.75</v>
      </c>
      <c r="H175" t="s">
        <v>143</v>
      </c>
      <c r="I175">
        <v>758264</v>
      </c>
    </row>
    <row r="176" spans="1:9" x14ac:dyDescent="0.3">
      <c r="A176" t="s">
        <v>1647</v>
      </c>
      <c r="B176" t="s">
        <v>142</v>
      </c>
      <c r="C176">
        <v>5.2343999999999999</v>
      </c>
      <c r="D176" t="s">
        <v>143</v>
      </c>
      <c r="E176">
        <v>1005</v>
      </c>
      <c r="F176" t="s">
        <v>144</v>
      </c>
      <c r="G176">
        <v>281.47000000000003</v>
      </c>
      <c r="H176" t="s">
        <v>143</v>
      </c>
      <c r="I176">
        <v>758511</v>
      </c>
    </row>
    <row r="177" spans="1:9" x14ac:dyDescent="0.3">
      <c r="A177" t="s">
        <v>1648</v>
      </c>
      <c r="B177" t="s">
        <v>142</v>
      </c>
      <c r="C177">
        <v>5.2291999999999996</v>
      </c>
      <c r="D177" t="s">
        <v>143</v>
      </c>
      <c r="E177">
        <v>1004</v>
      </c>
      <c r="F177" t="s">
        <v>144</v>
      </c>
      <c r="G177">
        <v>289.22000000000003</v>
      </c>
      <c r="H177" t="s">
        <v>143</v>
      </c>
      <c r="I177">
        <v>758759</v>
      </c>
    </row>
    <row r="178" spans="1:9" x14ac:dyDescent="0.3">
      <c r="A178" t="s">
        <v>1649</v>
      </c>
      <c r="B178" t="s">
        <v>142</v>
      </c>
      <c r="C178">
        <v>5.1875</v>
      </c>
      <c r="D178" t="s">
        <v>143</v>
      </c>
      <c r="E178">
        <v>996</v>
      </c>
      <c r="F178" t="s">
        <v>144</v>
      </c>
      <c r="G178">
        <v>296.83999999999997</v>
      </c>
      <c r="H178" t="s">
        <v>143</v>
      </c>
      <c r="I178">
        <v>759003</v>
      </c>
    </row>
    <row r="179" spans="1:9" x14ac:dyDescent="0.3">
      <c r="A179" t="s">
        <v>1650</v>
      </c>
      <c r="B179" t="s">
        <v>142</v>
      </c>
      <c r="C179">
        <v>5.1666999999999996</v>
      </c>
      <c r="D179" t="s">
        <v>143</v>
      </c>
      <c r="E179">
        <v>992</v>
      </c>
      <c r="F179" t="s">
        <v>144</v>
      </c>
      <c r="G179">
        <v>304.47000000000003</v>
      </c>
      <c r="H179" t="s">
        <v>143</v>
      </c>
      <c r="I179">
        <v>759247</v>
      </c>
    </row>
    <row r="180" spans="1:9" x14ac:dyDescent="0.3">
      <c r="A180" t="s">
        <v>1651</v>
      </c>
      <c r="B180" t="s">
        <v>142</v>
      </c>
      <c r="C180">
        <v>5.1093999999999999</v>
      </c>
      <c r="D180" t="s">
        <v>143</v>
      </c>
      <c r="E180">
        <v>981</v>
      </c>
      <c r="F180" t="s">
        <v>144</v>
      </c>
      <c r="G180">
        <v>312.02999999999997</v>
      </c>
      <c r="H180" t="s">
        <v>143</v>
      </c>
      <c r="I180">
        <v>759489</v>
      </c>
    </row>
    <row r="181" spans="1:9" x14ac:dyDescent="0.3">
      <c r="A181" t="s">
        <v>1652</v>
      </c>
      <c r="B181" t="s">
        <v>142</v>
      </c>
      <c r="C181">
        <v>5.0572999999999997</v>
      </c>
      <c r="D181" t="s">
        <v>143</v>
      </c>
      <c r="E181">
        <v>971</v>
      </c>
      <c r="F181" t="s">
        <v>144</v>
      </c>
      <c r="G181">
        <v>319.52999999999997</v>
      </c>
      <c r="H181" t="s">
        <v>143</v>
      </c>
      <c r="I181">
        <v>759729</v>
      </c>
    </row>
    <row r="182" spans="1:9" x14ac:dyDescent="0.3">
      <c r="A182" t="s">
        <v>1653</v>
      </c>
      <c r="B182" t="s">
        <v>142</v>
      </c>
      <c r="C182">
        <v>5.0156000000000001</v>
      </c>
      <c r="D182" t="s">
        <v>143</v>
      </c>
      <c r="E182">
        <v>963</v>
      </c>
      <c r="F182" t="s">
        <v>144</v>
      </c>
      <c r="G182">
        <v>326.94</v>
      </c>
      <c r="H182" t="s">
        <v>143</v>
      </c>
      <c r="I182">
        <v>759966</v>
      </c>
    </row>
    <row r="183" spans="1:9" x14ac:dyDescent="0.3">
      <c r="A183" t="s">
        <v>1654</v>
      </c>
      <c r="B183" t="s">
        <v>142</v>
      </c>
      <c r="C183">
        <v>4.9947999999999997</v>
      </c>
      <c r="D183" t="s">
        <v>143</v>
      </c>
      <c r="E183">
        <v>959</v>
      </c>
      <c r="F183" t="s">
        <v>144</v>
      </c>
      <c r="G183">
        <v>334.34</v>
      </c>
      <c r="H183" t="s">
        <v>143</v>
      </c>
      <c r="I183">
        <v>760203</v>
      </c>
    </row>
    <row r="184" spans="1:9" x14ac:dyDescent="0.3">
      <c r="A184" t="s">
        <v>1655</v>
      </c>
      <c r="B184" t="s">
        <v>142</v>
      </c>
      <c r="C184">
        <v>4.9583000000000004</v>
      </c>
      <c r="D184" t="s">
        <v>143</v>
      </c>
      <c r="E184">
        <v>952</v>
      </c>
      <c r="F184" t="s">
        <v>144</v>
      </c>
      <c r="G184">
        <v>341.63</v>
      </c>
      <c r="H184" t="s">
        <v>143</v>
      </c>
      <c r="I184">
        <v>760436</v>
      </c>
    </row>
    <row r="185" spans="1:9" x14ac:dyDescent="0.3">
      <c r="A185" t="s">
        <v>1656</v>
      </c>
      <c r="B185" t="s">
        <v>142</v>
      </c>
      <c r="C185">
        <v>4.9218999999999999</v>
      </c>
      <c r="D185" t="s">
        <v>143</v>
      </c>
      <c r="E185">
        <v>945</v>
      </c>
      <c r="F185" t="s">
        <v>144</v>
      </c>
      <c r="G185">
        <v>348.88</v>
      </c>
      <c r="H185" t="s">
        <v>143</v>
      </c>
      <c r="I185">
        <v>760668</v>
      </c>
    </row>
    <row r="186" spans="1:9" x14ac:dyDescent="0.3">
      <c r="A186" t="s">
        <v>1657</v>
      </c>
      <c r="B186" t="s">
        <v>142</v>
      </c>
      <c r="C186">
        <v>4.8646000000000003</v>
      </c>
      <c r="D186" t="s">
        <v>143</v>
      </c>
      <c r="E186">
        <v>934</v>
      </c>
      <c r="F186" t="s">
        <v>144</v>
      </c>
      <c r="G186">
        <v>356.06</v>
      </c>
      <c r="H186" t="s">
        <v>143</v>
      </c>
      <c r="I186">
        <v>760898</v>
      </c>
    </row>
    <row r="187" spans="1:9" x14ac:dyDescent="0.3">
      <c r="A187" t="s">
        <v>1658</v>
      </c>
      <c r="B187" t="s">
        <v>142</v>
      </c>
      <c r="C187">
        <v>4.8125</v>
      </c>
      <c r="D187" t="s">
        <v>143</v>
      </c>
      <c r="E187">
        <v>924</v>
      </c>
      <c r="F187" t="s">
        <v>144</v>
      </c>
      <c r="G187">
        <v>3.19</v>
      </c>
      <c r="H187" t="s">
        <v>143</v>
      </c>
      <c r="I187">
        <v>761126</v>
      </c>
    </row>
    <row r="188" spans="1:9" x14ac:dyDescent="0.3">
      <c r="A188" t="s">
        <v>1659</v>
      </c>
      <c r="B188" t="s">
        <v>142</v>
      </c>
      <c r="C188">
        <v>4.8125</v>
      </c>
      <c r="D188" t="s">
        <v>143</v>
      </c>
      <c r="E188">
        <v>924</v>
      </c>
      <c r="F188" t="s">
        <v>144</v>
      </c>
      <c r="G188">
        <v>10.28</v>
      </c>
      <c r="H188" t="s">
        <v>143</v>
      </c>
      <c r="I188">
        <v>761353</v>
      </c>
    </row>
    <row r="189" spans="1:9" x14ac:dyDescent="0.3">
      <c r="A189" t="s">
        <v>1660</v>
      </c>
      <c r="B189" t="s">
        <v>142</v>
      </c>
      <c r="C189">
        <v>4.7603999999999997</v>
      </c>
      <c r="D189" t="s">
        <v>143</v>
      </c>
      <c r="E189">
        <v>914</v>
      </c>
      <c r="F189" t="s">
        <v>144</v>
      </c>
      <c r="G189">
        <v>17.34</v>
      </c>
      <c r="H189" t="s">
        <v>143</v>
      </c>
      <c r="I189">
        <v>761579</v>
      </c>
    </row>
    <row r="190" spans="1:9" x14ac:dyDescent="0.3">
      <c r="A190" t="s">
        <v>1661</v>
      </c>
      <c r="B190" t="s">
        <v>142</v>
      </c>
      <c r="C190">
        <v>4.7552000000000003</v>
      </c>
      <c r="D190" t="s">
        <v>143</v>
      </c>
      <c r="E190">
        <v>913</v>
      </c>
      <c r="F190" t="s">
        <v>144</v>
      </c>
      <c r="G190">
        <v>24.34</v>
      </c>
      <c r="H190" t="s">
        <v>143</v>
      </c>
      <c r="I190">
        <v>761803</v>
      </c>
    </row>
    <row r="191" spans="1:9" x14ac:dyDescent="0.3">
      <c r="A191" t="s">
        <v>1662</v>
      </c>
      <c r="B191" t="s">
        <v>142</v>
      </c>
      <c r="C191">
        <v>4.7083000000000004</v>
      </c>
      <c r="D191" t="s">
        <v>143</v>
      </c>
      <c r="E191">
        <v>904</v>
      </c>
      <c r="F191" t="s">
        <v>144</v>
      </c>
      <c r="G191">
        <v>31.31</v>
      </c>
      <c r="H191" t="s">
        <v>143</v>
      </c>
      <c r="I191">
        <v>762026</v>
      </c>
    </row>
    <row r="192" spans="1:9" x14ac:dyDescent="0.3">
      <c r="A192" t="s">
        <v>1663</v>
      </c>
      <c r="B192" t="s">
        <v>142</v>
      </c>
      <c r="C192">
        <v>4.6822999999999997</v>
      </c>
      <c r="D192" t="s">
        <v>143</v>
      </c>
      <c r="E192">
        <v>899</v>
      </c>
      <c r="F192" t="s">
        <v>144</v>
      </c>
      <c r="G192">
        <v>38.28</v>
      </c>
      <c r="H192" t="s">
        <v>143</v>
      </c>
      <c r="I192">
        <v>762249</v>
      </c>
    </row>
    <row r="193" spans="1:9" x14ac:dyDescent="0.3">
      <c r="A193" t="s">
        <v>1664</v>
      </c>
      <c r="B193" t="s">
        <v>142</v>
      </c>
      <c r="C193">
        <v>4.6875</v>
      </c>
      <c r="D193" t="s">
        <v>143</v>
      </c>
      <c r="E193">
        <v>900</v>
      </c>
      <c r="F193" t="s">
        <v>144</v>
      </c>
      <c r="G193">
        <v>45.25</v>
      </c>
      <c r="H193" t="s">
        <v>143</v>
      </c>
      <c r="I193">
        <v>762472</v>
      </c>
    </row>
    <row r="194" spans="1:9" x14ac:dyDescent="0.3">
      <c r="A194" t="s">
        <v>1665</v>
      </c>
      <c r="B194" t="s">
        <v>142</v>
      </c>
      <c r="C194">
        <v>4.6718999999999999</v>
      </c>
      <c r="D194" t="s">
        <v>143</v>
      </c>
      <c r="E194">
        <v>897</v>
      </c>
      <c r="F194" t="s">
        <v>144</v>
      </c>
      <c r="G194">
        <v>52.16</v>
      </c>
      <c r="H194" t="s">
        <v>143</v>
      </c>
      <c r="I194">
        <v>762693</v>
      </c>
    </row>
    <row r="195" spans="1:9" x14ac:dyDescent="0.3">
      <c r="A195" t="s">
        <v>1666</v>
      </c>
      <c r="B195" t="s">
        <v>142</v>
      </c>
      <c r="C195">
        <v>4.7187999999999999</v>
      </c>
      <c r="D195" t="s">
        <v>143</v>
      </c>
      <c r="E195">
        <v>906</v>
      </c>
      <c r="F195" t="s">
        <v>144</v>
      </c>
      <c r="G195">
        <v>59.16</v>
      </c>
      <c r="H195" t="s">
        <v>143</v>
      </c>
      <c r="I195">
        <v>762917</v>
      </c>
    </row>
    <row r="196" spans="1:9" x14ac:dyDescent="0.3">
      <c r="A196" t="s">
        <v>1667</v>
      </c>
      <c r="B196" t="s">
        <v>142</v>
      </c>
      <c r="C196">
        <v>4.7083000000000004</v>
      </c>
      <c r="D196" t="s">
        <v>143</v>
      </c>
      <c r="E196">
        <v>904</v>
      </c>
      <c r="F196" t="s">
        <v>144</v>
      </c>
      <c r="G196">
        <v>66.13</v>
      </c>
      <c r="H196" t="s">
        <v>143</v>
      </c>
      <c r="I196">
        <v>763140</v>
      </c>
    </row>
    <row r="197" spans="1:9" x14ac:dyDescent="0.3">
      <c r="A197" t="s">
        <v>1668</v>
      </c>
      <c r="B197" t="s">
        <v>142</v>
      </c>
      <c r="C197">
        <v>4.75</v>
      </c>
      <c r="D197" t="s">
        <v>143</v>
      </c>
      <c r="E197">
        <v>912</v>
      </c>
      <c r="F197" t="s">
        <v>144</v>
      </c>
      <c r="G197">
        <v>73.16</v>
      </c>
      <c r="H197" t="s">
        <v>143</v>
      </c>
      <c r="I197">
        <v>763365</v>
      </c>
    </row>
    <row r="198" spans="1:9" x14ac:dyDescent="0.3">
      <c r="A198" t="s">
        <v>1669</v>
      </c>
      <c r="B198" t="s">
        <v>142</v>
      </c>
      <c r="C198">
        <v>4.7603999999999997</v>
      </c>
      <c r="D198" t="s">
        <v>143</v>
      </c>
      <c r="E198">
        <v>914</v>
      </c>
      <c r="F198" t="s">
        <v>144</v>
      </c>
      <c r="G198">
        <v>80.22</v>
      </c>
      <c r="H198" t="s">
        <v>143</v>
      </c>
      <c r="I198">
        <v>763591</v>
      </c>
    </row>
    <row r="199" spans="1:9" x14ac:dyDescent="0.3">
      <c r="A199" t="s">
        <v>1670</v>
      </c>
      <c r="B199" t="s">
        <v>142</v>
      </c>
      <c r="C199">
        <v>4.7759999999999998</v>
      </c>
      <c r="D199" t="s">
        <v>143</v>
      </c>
      <c r="E199">
        <v>917</v>
      </c>
      <c r="F199" t="s">
        <v>144</v>
      </c>
      <c r="G199">
        <v>87.22</v>
      </c>
      <c r="H199" t="s">
        <v>143</v>
      </c>
      <c r="I199">
        <v>763815</v>
      </c>
    </row>
    <row r="200" spans="1:9" x14ac:dyDescent="0.3">
      <c r="A200" t="s">
        <v>1671</v>
      </c>
      <c r="B200" t="s">
        <v>142</v>
      </c>
      <c r="C200">
        <v>4.7759999999999998</v>
      </c>
      <c r="D200" t="s">
        <v>143</v>
      </c>
      <c r="E200">
        <v>917</v>
      </c>
      <c r="F200" t="s">
        <v>144</v>
      </c>
      <c r="G200">
        <v>94.25</v>
      </c>
      <c r="H200" t="s">
        <v>143</v>
      </c>
      <c r="I200">
        <v>764040</v>
      </c>
    </row>
    <row r="201" spans="1:9" x14ac:dyDescent="0.3">
      <c r="A201" t="s">
        <v>1672</v>
      </c>
      <c r="B201" t="s">
        <v>142</v>
      </c>
      <c r="C201">
        <v>4.8072999999999997</v>
      </c>
      <c r="D201" t="s">
        <v>143</v>
      </c>
      <c r="E201">
        <v>923</v>
      </c>
      <c r="F201" t="s">
        <v>144</v>
      </c>
      <c r="G201">
        <v>101.38</v>
      </c>
      <c r="H201" t="s">
        <v>143</v>
      </c>
      <c r="I201">
        <v>764268</v>
      </c>
    </row>
    <row r="202" spans="1:9" x14ac:dyDescent="0.3">
      <c r="A202" t="s">
        <v>1673</v>
      </c>
      <c r="B202" t="s">
        <v>142</v>
      </c>
      <c r="C202">
        <v>4.8541999999999996</v>
      </c>
      <c r="D202" t="s">
        <v>143</v>
      </c>
      <c r="E202">
        <v>932</v>
      </c>
      <c r="F202" t="s">
        <v>144</v>
      </c>
      <c r="G202">
        <v>108.59</v>
      </c>
      <c r="H202" t="s">
        <v>143</v>
      </c>
      <c r="I202">
        <v>764499</v>
      </c>
    </row>
    <row r="203" spans="1:9" x14ac:dyDescent="0.3">
      <c r="A203" t="s">
        <v>1674</v>
      </c>
      <c r="B203" t="s">
        <v>142</v>
      </c>
      <c r="C203">
        <v>4.9322999999999997</v>
      </c>
      <c r="D203" t="s">
        <v>143</v>
      </c>
      <c r="E203">
        <v>947</v>
      </c>
      <c r="F203" t="s">
        <v>144</v>
      </c>
      <c r="G203">
        <v>115.91</v>
      </c>
      <c r="H203" t="s">
        <v>143</v>
      </c>
      <c r="I203">
        <v>764733</v>
      </c>
    </row>
    <row r="204" spans="1:9" x14ac:dyDescent="0.3">
      <c r="A204" t="s">
        <v>1675</v>
      </c>
      <c r="B204" t="s">
        <v>142</v>
      </c>
      <c r="C204">
        <v>4.9583000000000004</v>
      </c>
      <c r="D204" t="s">
        <v>143</v>
      </c>
      <c r="E204">
        <v>952</v>
      </c>
      <c r="F204" t="s">
        <v>144</v>
      </c>
      <c r="G204">
        <v>123.28</v>
      </c>
      <c r="H204" t="s">
        <v>143</v>
      </c>
      <c r="I204">
        <v>764969</v>
      </c>
    </row>
    <row r="205" spans="1:9" x14ac:dyDescent="0.3">
      <c r="A205" t="s">
        <v>1676</v>
      </c>
      <c r="B205" t="s">
        <v>142</v>
      </c>
      <c r="C205">
        <v>4.9843999999999999</v>
      </c>
      <c r="D205" t="s">
        <v>143</v>
      </c>
      <c r="E205">
        <v>957</v>
      </c>
      <c r="F205" t="s">
        <v>144</v>
      </c>
      <c r="G205">
        <v>130.63</v>
      </c>
      <c r="H205" t="s">
        <v>143</v>
      </c>
      <c r="I205">
        <v>765204</v>
      </c>
    </row>
    <row r="206" spans="1:9" x14ac:dyDescent="0.3">
      <c r="A206" t="s">
        <v>1677</v>
      </c>
      <c r="B206" t="s">
        <v>142</v>
      </c>
      <c r="C206">
        <v>5.0259999999999998</v>
      </c>
      <c r="D206" t="s">
        <v>143</v>
      </c>
      <c r="E206">
        <v>965</v>
      </c>
      <c r="F206" t="s">
        <v>144</v>
      </c>
      <c r="G206">
        <v>138.06</v>
      </c>
      <c r="H206" t="s">
        <v>143</v>
      </c>
      <c r="I206">
        <v>765442</v>
      </c>
    </row>
    <row r="207" spans="1:9" x14ac:dyDescent="0.3">
      <c r="A207" t="s">
        <v>1678</v>
      </c>
      <c r="B207" t="s">
        <v>142</v>
      </c>
      <c r="C207">
        <v>5.0625</v>
      </c>
      <c r="D207" t="s">
        <v>143</v>
      </c>
      <c r="E207">
        <v>972</v>
      </c>
      <c r="F207" t="s">
        <v>144</v>
      </c>
      <c r="G207">
        <v>145.56</v>
      </c>
      <c r="H207" t="s">
        <v>143</v>
      </c>
      <c r="I207">
        <v>765682</v>
      </c>
    </row>
    <row r="208" spans="1:9" x14ac:dyDescent="0.3">
      <c r="A208" t="s">
        <v>1679</v>
      </c>
      <c r="B208" t="s">
        <v>142</v>
      </c>
      <c r="C208">
        <v>5.1041999999999996</v>
      </c>
      <c r="D208" t="s">
        <v>143</v>
      </c>
      <c r="E208">
        <v>980</v>
      </c>
      <c r="F208" t="s">
        <v>144</v>
      </c>
      <c r="G208">
        <v>153.06</v>
      </c>
      <c r="H208" t="s">
        <v>143</v>
      </c>
      <c r="I208">
        <v>765922</v>
      </c>
    </row>
    <row r="209" spans="1:9" x14ac:dyDescent="0.3">
      <c r="A209" t="s">
        <v>1680</v>
      </c>
      <c r="B209" t="s">
        <v>142</v>
      </c>
      <c r="C209">
        <v>5.125</v>
      </c>
      <c r="D209" t="s">
        <v>143</v>
      </c>
      <c r="E209">
        <v>984</v>
      </c>
      <c r="F209" t="s">
        <v>144</v>
      </c>
      <c r="G209">
        <v>160.63</v>
      </c>
      <c r="H209" t="s">
        <v>143</v>
      </c>
      <c r="I209">
        <v>766164</v>
      </c>
    </row>
    <row r="210" spans="1:9" x14ac:dyDescent="0.3">
      <c r="A210" t="s">
        <v>1681</v>
      </c>
      <c r="B210" t="s">
        <v>142</v>
      </c>
      <c r="C210">
        <v>5.1615000000000002</v>
      </c>
      <c r="D210" t="s">
        <v>143</v>
      </c>
      <c r="E210">
        <v>991</v>
      </c>
      <c r="F210" t="s">
        <v>144</v>
      </c>
      <c r="G210">
        <v>168.28</v>
      </c>
      <c r="H210" t="s">
        <v>143</v>
      </c>
      <c r="I210">
        <v>766409</v>
      </c>
    </row>
    <row r="211" spans="1:9" x14ac:dyDescent="0.3">
      <c r="A211" t="s">
        <v>1682</v>
      </c>
      <c r="B211" t="s">
        <v>142</v>
      </c>
      <c r="C211">
        <v>5.1978999999999997</v>
      </c>
      <c r="D211" t="s">
        <v>143</v>
      </c>
      <c r="E211">
        <v>998</v>
      </c>
      <c r="F211" t="s">
        <v>144</v>
      </c>
      <c r="G211">
        <v>175.97</v>
      </c>
      <c r="H211" t="s">
        <v>143</v>
      </c>
      <c r="I211">
        <v>766655</v>
      </c>
    </row>
    <row r="212" spans="1:9" x14ac:dyDescent="0.3">
      <c r="A212" t="s">
        <v>1683</v>
      </c>
      <c r="B212" t="s">
        <v>142</v>
      </c>
      <c r="C212">
        <v>5.1978999999999997</v>
      </c>
      <c r="D212" t="s">
        <v>143</v>
      </c>
      <c r="E212">
        <v>998</v>
      </c>
      <c r="F212" t="s">
        <v>144</v>
      </c>
      <c r="G212">
        <v>183.66</v>
      </c>
      <c r="H212" t="s">
        <v>143</v>
      </c>
      <c r="I212">
        <v>766901</v>
      </c>
    </row>
    <row r="213" spans="1:9" x14ac:dyDescent="0.3">
      <c r="A213" t="s">
        <v>1684</v>
      </c>
      <c r="B213" t="s">
        <v>142</v>
      </c>
      <c r="C213">
        <v>5.2134999999999998</v>
      </c>
      <c r="D213" t="s">
        <v>143</v>
      </c>
      <c r="E213">
        <v>1001</v>
      </c>
      <c r="F213" t="s">
        <v>144</v>
      </c>
      <c r="G213">
        <v>191.41</v>
      </c>
      <c r="H213" t="s">
        <v>143</v>
      </c>
      <c r="I213">
        <v>767149</v>
      </c>
    </row>
    <row r="214" spans="1:9" x14ac:dyDescent="0.3">
      <c r="A214" t="s">
        <v>1685</v>
      </c>
      <c r="B214" t="s">
        <v>142</v>
      </c>
      <c r="C214">
        <v>5.2187999999999999</v>
      </c>
      <c r="D214" t="s">
        <v>143</v>
      </c>
      <c r="E214">
        <v>1002</v>
      </c>
      <c r="F214" t="s">
        <v>144</v>
      </c>
      <c r="G214">
        <v>199.09</v>
      </c>
      <c r="H214" t="s">
        <v>143</v>
      </c>
      <c r="I214">
        <v>767395</v>
      </c>
    </row>
    <row r="215" spans="1:9" x14ac:dyDescent="0.3">
      <c r="A215" t="s">
        <v>1686</v>
      </c>
      <c r="B215" t="s">
        <v>142</v>
      </c>
      <c r="C215">
        <v>5.2708000000000004</v>
      </c>
      <c r="D215" t="s">
        <v>143</v>
      </c>
      <c r="E215">
        <v>1012</v>
      </c>
      <c r="F215" t="s">
        <v>144</v>
      </c>
      <c r="G215">
        <v>206.88</v>
      </c>
      <c r="H215" t="s">
        <v>143</v>
      </c>
      <c r="I215">
        <v>767644</v>
      </c>
    </row>
    <row r="216" spans="1:9" x14ac:dyDescent="0.3">
      <c r="A216" t="s">
        <v>1687</v>
      </c>
      <c r="B216" t="s">
        <v>142</v>
      </c>
      <c r="C216">
        <v>5.2865000000000002</v>
      </c>
      <c r="D216" t="s">
        <v>143</v>
      </c>
      <c r="E216">
        <v>1015</v>
      </c>
      <c r="F216" t="s">
        <v>144</v>
      </c>
      <c r="G216">
        <v>214.69</v>
      </c>
      <c r="H216" t="s">
        <v>143</v>
      </c>
      <c r="I216">
        <v>767894</v>
      </c>
    </row>
    <row r="217" spans="1:9" x14ac:dyDescent="0.3">
      <c r="A217" t="s">
        <v>1688</v>
      </c>
      <c r="B217" t="s">
        <v>142</v>
      </c>
      <c r="C217">
        <v>5.2447999999999997</v>
      </c>
      <c r="D217" t="s">
        <v>143</v>
      </c>
      <c r="E217">
        <v>1007</v>
      </c>
      <c r="F217" t="s">
        <v>144</v>
      </c>
      <c r="G217">
        <v>222.41</v>
      </c>
      <c r="H217" t="s">
        <v>143</v>
      </c>
      <c r="I217">
        <v>768141</v>
      </c>
    </row>
    <row r="218" spans="1:9" x14ac:dyDescent="0.3">
      <c r="A218" t="s">
        <v>1689</v>
      </c>
      <c r="B218" t="s">
        <v>142</v>
      </c>
      <c r="C218">
        <v>5.2656000000000001</v>
      </c>
      <c r="D218" t="s">
        <v>143</v>
      </c>
      <c r="E218">
        <v>1011</v>
      </c>
      <c r="F218" t="s">
        <v>144</v>
      </c>
      <c r="G218">
        <v>230.19</v>
      </c>
      <c r="H218" t="s">
        <v>143</v>
      </c>
      <c r="I218">
        <v>768390</v>
      </c>
    </row>
    <row r="219" spans="1:9" x14ac:dyDescent="0.3">
      <c r="A219" t="s">
        <v>1690</v>
      </c>
      <c r="B219" t="s">
        <v>142</v>
      </c>
      <c r="C219">
        <v>5.2396000000000003</v>
      </c>
      <c r="D219" t="s">
        <v>143</v>
      </c>
      <c r="E219">
        <v>1006</v>
      </c>
      <c r="F219" t="s">
        <v>144</v>
      </c>
      <c r="G219">
        <v>237.94</v>
      </c>
      <c r="H219" t="s">
        <v>143</v>
      </c>
      <c r="I219">
        <v>768638</v>
      </c>
    </row>
    <row r="220" spans="1:9" x14ac:dyDescent="0.3">
      <c r="A220" t="s">
        <v>1691</v>
      </c>
      <c r="B220" t="s">
        <v>142</v>
      </c>
      <c r="C220">
        <v>5.2240000000000002</v>
      </c>
      <c r="D220" t="s">
        <v>143</v>
      </c>
      <c r="E220">
        <v>1003</v>
      </c>
      <c r="F220" t="s">
        <v>144</v>
      </c>
      <c r="G220">
        <v>245.66</v>
      </c>
      <c r="H220" t="s">
        <v>143</v>
      </c>
      <c r="I220">
        <v>768885</v>
      </c>
    </row>
    <row r="221" spans="1:9" x14ac:dyDescent="0.3">
      <c r="A221" t="s">
        <v>1692</v>
      </c>
      <c r="B221" t="s">
        <v>142</v>
      </c>
      <c r="C221">
        <v>5.1615000000000002</v>
      </c>
      <c r="D221" t="s">
        <v>143</v>
      </c>
      <c r="E221">
        <v>991</v>
      </c>
      <c r="F221" t="s">
        <v>144</v>
      </c>
      <c r="G221">
        <v>253.28</v>
      </c>
      <c r="H221" t="s">
        <v>143</v>
      </c>
      <c r="I221">
        <v>769129</v>
      </c>
    </row>
    <row r="222" spans="1:9" x14ac:dyDescent="0.3">
      <c r="A222" t="s">
        <v>1693</v>
      </c>
      <c r="B222" t="s">
        <v>142</v>
      </c>
      <c r="C222">
        <v>5.1353999999999997</v>
      </c>
      <c r="D222" t="s">
        <v>143</v>
      </c>
      <c r="E222">
        <v>986</v>
      </c>
      <c r="F222" t="s">
        <v>144</v>
      </c>
      <c r="G222">
        <v>260.91000000000003</v>
      </c>
      <c r="H222" t="s">
        <v>143</v>
      </c>
      <c r="I222">
        <v>769373</v>
      </c>
    </row>
    <row r="223" spans="1:9" x14ac:dyDescent="0.3">
      <c r="A223" t="s">
        <v>1694</v>
      </c>
      <c r="B223" t="s">
        <v>142</v>
      </c>
      <c r="C223">
        <v>5.1041999999999996</v>
      </c>
      <c r="D223" t="s">
        <v>143</v>
      </c>
      <c r="E223">
        <v>980</v>
      </c>
      <c r="F223" t="s">
        <v>144</v>
      </c>
      <c r="G223">
        <v>268.47000000000003</v>
      </c>
      <c r="H223" t="s">
        <v>143</v>
      </c>
      <c r="I223">
        <v>769615</v>
      </c>
    </row>
    <row r="224" spans="1:9" x14ac:dyDescent="0.3">
      <c r="A224" t="s">
        <v>1695</v>
      </c>
      <c r="B224" t="s">
        <v>142</v>
      </c>
      <c r="C224">
        <v>5.0572999999999997</v>
      </c>
      <c r="D224" t="s">
        <v>143</v>
      </c>
      <c r="E224">
        <v>971</v>
      </c>
      <c r="F224" t="s">
        <v>144</v>
      </c>
      <c r="G224">
        <v>275.94</v>
      </c>
      <c r="H224" t="s">
        <v>143</v>
      </c>
      <c r="I224">
        <v>769854</v>
      </c>
    </row>
    <row r="225" spans="1:9" x14ac:dyDescent="0.3">
      <c r="A225" t="s">
        <v>1696</v>
      </c>
      <c r="B225" t="s">
        <v>142</v>
      </c>
      <c r="C225">
        <v>5.0468999999999999</v>
      </c>
      <c r="D225" t="s">
        <v>143</v>
      </c>
      <c r="E225">
        <v>969</v>
      </c>
      <c r="F225" t="s">
        <v>144</v>
      </c>
      <c r="G225">
        <v>283.47000000000003</v>
      </c>
      <c r="H225" t="s">
        <v>143</v>
      </c>
      <c r="I225">
        <v>770095</v>
      </c>
    </row>
    <row r="226" spans="1:9" x14ac:dyDescent="0.3">
      <c r="A226" t="s">
        <v>1697</v>
      </c>
      <c r="B226" t="s">
        <v>142</v>
      </c>
      <c r="C226">
        <v>5.0365000000000002</v>
      </c>
      <c r="D226" t="s">
        <v>143</v>
      </c>
      <c r="E226">
        <v>967</v>
      </c>
      <c r="F226" t="s">
        <v>144</v>
      </c>
      <c r="G226">
        <v>290.91000000000003</v>
      </c>
      <c r="H226" t="s">
        <v>143</v>
      </c>
      <c r="I226">
        <v>770333</v>
      </c>
    </row>
    <row r="227" spans="1:9" x14ac:dyDescent="0.3">
      <c r="A227" t="s">
        <v>1698</v>
      </c>
      <c r="B227" t="s">
        <v>142</v>
      </c>
      <c r="C227">
        <v>5.0052000000000003</v>
      </c>
      <c r="D227" t="s">
        <v>143</v>
      </c>
      <c r="E227">
        <v>961</v>
      </c>
      <c r="F227" t="s">
        <v>144</v>
      </c>
      <c r="G227">
        <v>298.27999999999997</v>
      </c>
      <c r="H227" t="s">
        <v>143</v>
      </c>
      <c r="I227">
        <v>770569</v>
      </c>
    </row>
    <row r="228" spans="1:9" x14ac:dyDescent="0.3">
      <c r="A228" t="s">
        <v>1699</v>
      </c>
      <c r="B228" t="s">
        <v>142</v>
      </c>
      <c r="C228">
        <v>4.9375</v>
      </c>
      <c r="D228" t="s">
        <v>143</v>
      </c>
      <c r="E228">
        <v>948</v>
      </c>
      <c r="F228" t="s">
        <v>144</v>
      </c>
      <c r="G228">
        <v>305.58999999999997</v>
      </c>
      <c r="H228" t="s">
        <v>143</v>
      </c>
      <c r="I228">
        <v>770803</v>
      </c>
    </row>
    <row r="229" spans="1:9" x14ac:dyDescent="0.3">
      <c r="A229" t="s">
        <v>1700</v>
      </c>
      <c r="B229" t="s">
        <v>142</v>
      </c>
      <c r="C229">
        <v>4.9009999999999998</v>
      </c>
      <c r="D229" t="s">
        <v>143</v>
      </c>
      <c r="E229">
        <v>941</v>
      </c>
      <c r="F229" t="s">
        <v>144</v>
      </c>
      <c r="G229">
        <v>312.88</v>
      </c>
      <c r="H229" t="s">
        <v>143</v>
      </c>
      <c r="I229">
        <v>771036</v>
      </c>
    </row>
    <row r="230" spans="1:9" x14ac:dyDescent="0.3">
      <c r="A230" t="s">
        <v>1701</v>
      </c>
      <c r="B230" t="s">
        <v>142</v>
      </c>
      <c r="C230">
        <v>4.8697999999999997</v>
      </c>
      <c r="D230" t="s">
        <v>143</v>
      </c>
      <c r="E230">
        <v>935</v>
      </c>
      <c r="F230" t="s">
        <v>144</v>
      </c>
      <c r="G230">
        <v>320.06</v>
      </c>
      <c r="H230" t="s">
        <v>143</v>
      </c>
      <c r="I230">
        <v>771266</v>
      </c>
    </row>
    <row r="231" spans="1:9" x14ac:dyDescent="0.3">
      <c r="A231" t="s">
        <v>1702</v>
      </c>
      <c r="B231" t="s">
        <v>142</v>
      </c>
      <c r="C231">
        <v>4.8228999999999997</v>
      </c>
      <c r="D231" t="s">
        <v>143</v>
      </c>
      <c r="E231">
        <v>926</v>
      </c>
      <c r="F231" t="s">
        <v>144</v>
      </c>
      <c r="G231">
        <v>327.19</v>
      </c>
      <c r="H231" t="s">
        <v>143</v>
      </c>
      <c r="I231">
        <v>771494</v>
      </c>
    </row>
    <row r="232" spans="1:9" x14ac:dyDescent="0.3">
      <c r="A232" t="s">
        <v>1703</v>
      </c>
      <c r="B232" t="s">
        <v>142</v>
      </c>
      <c r="C232">
        <v>4.7812999999999999</v>
      </c>
      <c r="D232" t="s">
        <v>143</v>
      </c>
      <c r="E232">
        <v>918</v>
      </c>
      <c r="F232" t="s">
        <v>144</v>
      </c>
      <c r="G232">
        <v>334.25</v>
      </c>
      <c r="H232" t="s">
        <v>143</v>
      </c>
      <c r="I232">
        <v>771720</v>
      </c>
    </row>
    <row r="233" spans="1:9" x14ac:dyDescent="0.3">
      <c r="A233" t="s">
        <v>1704</v>
      </c>
      <c r="B233" t="s">
        <v>142</v>
      </c>
      <c r="C233">
        <v>4.7187999999999999</v>
      </c>
      <c r="D233" t="s">
        <v>143</v>
      </c>
      <c r="E233">
        <v>906</v>
      </c>
      <c r="F233" t="s">
        <v>144</v>
      </c>
      <c r="G233">
        <v>341.22</v>
      </c>
      <c r="H233" t="s">
        <v>143</v>
      </c>
      <c r="I233">
        <v>771943</v>
      </c>
    </row>
    <row r="234" spans="1:9" x14ac:dyDescent="0.3">
      <c r="A234" t="s">
        <v>1705</v>
      </c>
      <c r="B234" t="s">
        <v>142</v>
      </c>
      <c r="C234">
        <v>4.6978999999999997</v>
      </c>
      <c r="D234" t="s">
        <v>143</v>
      </c>
      <c r="E234">
        <v>902</v>
      </c>
      <c r="F234" t="s">
        <v>144</v>
      </c>
      <c r="G234">
        <v>348.19</v>
      </c>
      <c r="H234" t="s">
        <v>143</v>
      </c>
      <c r="I234">
        <v>772166</v>
      </c>
    </row>
    <row r="235" spans="1:9" x14ac:dyDescent="0.3">
      <c r="A235" t="s">
        <v>1706</v>
      </c>
      <c r="B235" t="s">
        <v>142</v>
      </c>
      <c r="C235">
        <v>4.6458000000000004</v>
      </c>
      <c r="D235" t="s">
        <v>143</v>
      </c>
      <c r="E235">
        <v>892</v>
      </c>
      <c r="F235" t="s">
        <v>144</v>
      </c>
      <c r="G235">
        <v>355.06</v>
      </c>
      <c r="H235" t="s">
        <v>143</v>
      </c>
      <c r="I235">
        <v>772386</v>
      </c>
    </row>
    <row r="236" spans="1:9" x14ac:dyDescent="0.3">
      <c r="A236" t="s">
        <v>1707</v>
      </c>
      <c r="B236" t="s">
        <v>142</v>
      </c>
      <c r="C236">
        <v>4.5937999999999999</v>
      </c>
      <c r="D236" t="s">
        <v>143</v>
      </c>
      <c r="E236">
        <v>882</v>
      </c>
      <c r="F236" t="s">
        <v>144</v>
      </c>
      <c r="G236">
        <v>1.84</v>
      </c>
      <c r="H236" t="s">
        <v>143</v>
      </c>
      <c r="I236">
        <v>772603</v>
      </c>
    </row>
    <row r="237" spans="1:9" x14ac:dyDescent="0.3">
      <c r="A237" t="s">
        <v>1708</v>
      </c>
      <c r="B237" t="s">
        <v>142</v>
      </c>
      <c r="C237">
        <v>4.5625</v>
      </c>
      <c r="D237" t="s">
        <v>143</v>
      </c>
      <c r="E237">
        <v>876</v>
      </c>
      <c r="F237" t="s">
        <v>144</v>
      </c>
      <c r="G237">
        <v>8.59</v>
      </c>
      <c r="H237" t="s">
        <v>143</v>
      </c>
      <c r="I237">
        <v>772819</v>
      </c>
    </row>
    <row r="238" spans="1:9" x14ac:dyDescent="0.3">
      <c r="A238" t="s">
        <v>1709</v>
      </c>
      <c r="B238" t="s">
        <v>142</v>
      </c>
      <c r="C238">
        <v>4.5259999999999998</v>
      </c>
      <c r="D238" t="s">
        <v>143</v>
      </c>
      <c r="E238">
        <v>869</v>
      </c>
      <c r="F238" t="s">
        <v>144</v>
      </c>
      <c r="G238">
        <v>15.28</v>
      </c>
      <c r="H238" t="s">
        <v>143</v>
      </c>
      <c r="I238">
        <v>773033</v>
      </c>
    </row>
    <row r="239" spans="1:9" x14ac:dyDescent="0.3">
      <c r="A239" t="s">
        <v>1710</v>
      </c>
      <c r="B239" t="s">
        <v>142</v>
      </c>
      <c r="C239">
        <v>4.5156000000000001</v>
      </c>
      <c r="D239" t="s">
        <v>143</v>
      </c>
      <c r="E239">
        <v>867</v>
      </c>
      <c r="F239" t="s">
        <v>144</v>
      </c>
      <c r="G239">
        <v>21.94</v>
      </c>
      <c r="H239" t="s">
        <v>143</v>
      </c>
      <c r="I239">
        <v>773246</v>
      </c>
    </row>
    <row r="240" spans="1:9" x14ac:dyDescent="0.3">
      <c r="A240" t="s">
        <v>1711</v>
      </c>
      <c r="B240" t="s">
        <v>142</v>
      </c>
      <c r="C240">
        <v>4.5365000000000002</v>
      </c>
      <c r="D240" t="s">
        <v>143</v>
      </c>
      <c r="E240">
        <v>871</v>
      </c>
      <c r="F240" t="s">
        <v>144</v>
      </c>
      <c r="G240">
        <v>28.66</v>
      </c>
      <c r="H240" t="s">
        <v>143</v>
      </c>
      <c r="I240">
        <v>773461</v>
      </c>
    </row>
    <row r="241" spans="1:9" x14ac:dyDescent="0.3">
      <c r="A241" t="s">
        <v>1712</v>
      </c>
      <c r="B241" t="s">
        <v>142</v>
      </c>
      <c r="C241">
        <v>4.5416999999999996</v>
      </c>
      <c r="D241" t="s">
        <v>143</v>
      </c>
      <c r="E241">
        <v>872</v>
      </c>
      <c r="F241" t="s">
        <v>144</v>
      </c>
      <c r="G241">
        <v>35.31</v>
      </c>
      <c r="H241" t="s">
        <v>143</v>
      </c>
      <c r="I241">
        <v>773674</v>
      </c>
    </row>
    <row r="242" spans="1:9" x14ac:dyDescent="0.3">
      <c r="A242" t="s">
        <v>1713</v>
      </c>
      <c r="B242" t="s">
        <v>142</v>
      </c>
      <c r="C242">
        <v>4.5365000000000002</v>
      </c>
      <c r="D242" t="s">
        <v>143</v>
      </c>
      <c r="E242">
        <v>871</v>
      </c>
      <c r="F242" t="s">
        <v>144</v>
      </c>
      <c r="G242">
        <v>42</v>
      </c>
      <c r="H242" t="s">
        <v>143</v>
      </c>
      <c r="I242">
        <v>773888</v>
      </c>
    </row>
    <row r="243" spans="1:9" x14ac:dyDescent="0.3">
      <c r="A243" t="s">
        <v>1714</v>
      </c>
      <c r="B243" t="s">
        <v>142</v>
      </c>
      <c r="C243">
        <v>4.5625</v>
      </c>
      <c r="D243" t="s">
        <v>143</v>
      </c>
      <c r="E243">
        <v>876</v>
      </c>
      <c r="F243" t="s">
        <v>144</v>
      </c>
      <c r="G243">
        <v>48.75</v>
      </c>
      <c r="H243" t="s">
        <v>143</v>
      </c>
      <c r="I243">
        <v>774104</v>
      </c>
    </row>
    <row r="244" spans="1:9" x14ac:dyDescent="0.3">
      <c r="A244" t="s">
        <v>1715</v>
      </c>
      <c r="B244" t="s">
        <v>142</v>
      </c>
      <c r="C244">
        <v>4.5572999999999997</v>
      </c>
      <c r="D244" t="s">
        <v>143</v>
      </c>
      <c r="E244">
        <v>875</v>
      </c>
      <c r="F244" t="s">
        <v>144</v>
      </c>
      <c r="G244">
        <v>55.5</v>
      </c>
      <c r="H244" t="s">
        <v>143</v>
      </c>
      <c r="I244">
        <v>774320</v>
      </c>
    </row>
    <row r="245" spans="1:9" x14ac:dyDescent="0.3">
      <c r="A245" t="s">
        <v>1716</v>
      </c>
      <c r="B245" t="s">
        <v>142</v>
      </c>
      <c r="C245">
        <v>4.5728999999999997</v>
      </c>
      <c r="D245" t="s">
        <v>143</v>
      </c>
      <c r="E245">
        <v>878</v>
      </c>
      <c r="F245" t="s">
        <v>144</v>
      </c>
      <c r="G245">
        <v>62.25</v>
      </c>
      <c r="H245" t="s">
        <v>143</v>
      </c>
      <c r="I245">
        <v>774536</v>
      </c>
    </row>
    <row r="246" spans="1:9" x14ac:dyDescent="0.3">
      <c r="A246" t="s">
        <v>1717</v>
      </c>
      <c r="B246" t="s">
        <v>142</v>
      </c>
      <c r="C246">
        <v>4.5990000000000002</v>
      </c>
      <c r="D246" t="s">
        <v>143</v>
      </c>
      <c r="E246">
        <v>883</v>
      </c>
      <c r="F246" t="s">
        <v>144</v>
      </c>
      <c r="G246">
        <v>69.06</v>
      </c>
      <c r="H246" t="s">
        <v>143</v>
      </c>
      <c r="I246">
        <v>774754</v>
      </c>
    </row>
    <row r="247" spans="1:9" x14ac:dyDescent="0.3">
      <c r="A247" t="s">
        <v>1718</v>
      </c>
      <c r="B247" t="s">
        <v>142</v>
      </c>
      <c r="C247">
        <v>4.6041999999999996</v>
      </c>
      <c r="D247" t="s">
        <v>143</v>
      </c>
      <c r="E247">
        <v>884</v>
      </c>
      <c r="F247" t="s">
        <v>144</v>
      </c>
      <c r="G247">
        <v>75.88</v>
      </c>
      <c r="H247" t="s">
        <v>143</v>
      </c>
      <c r="I247">
        <v>774972</v>
      </c>
    </row>
    <row r="248" spans="1:9" x14ac:dyDescent="0.3">
      <c r="A248" t="s">
        <v>1719</v>
      </c>
      <c r="B248" t="s">
        <v>142</v>
      </c>
      <c r="C248">
        <v>4.6146000000000003</v>
      </c>
      <c r="D248" t="s">
        <v>143</v>
      </c>
      <c r="E248">
        <v>886</v>
      </c>
      <c r="F248" t="s">
        <v>144</v>
      </c>
      <c r="G248">
        <v>82.69</v>
      </c>
      <c r="H248" t="s">
        <v>143</v>
      </c>
      <c r="I248">
        <v>775190</v>
      </c>
    </row>
    <row r="249" spans="1:9" x14ac:dyDescent="0.3">
      <c r="A249" t="s">
        <v>1720</v>
      </c>
      <c r="B249" t="s">
        <v>142</v>
      </c>
      <c r="C249">
        <v>4.6353999999999997</v>
      </c>
      <c r="D249" t="s">
        <v>143</v>
      </c>
      <c r="E249">
        <v>890</v>
      </c>
      <c r="F249" t="s">
        <v>144</v>
      </c>
      <c r="G249">
        <v>89.56</v>
      </c>
      <c r="H249" t="s">
        <v>143</v>
      </c>
      <c r="I249">
        <v>775410</v>
      </c>
    </row>
    <row r="250" spans="1:9" x14ac:dyDescent="0.3">
      <c r="A250" t="s">
        <v>1721</v>
      </c>
      <c r="B250" t="s">
        <v>142</v>
      </c>
      <c r="C250">
        <v>4.6562999999999999</v>
      </c>
      <c r="D250" t="s">
        <v>143</v>
      </c>
      <c r="E250">
        <v>894</v>
      </c>
      <c r="F250" t="s">
        <v>144</v>
      </c>
      <c r="G250">
        <v>96.41</v>
      </c>
      <c r="H250" t="s">
        <v>143</v>
      </c>
      <c r="I250">
        <v>775629</v>
      </c>
    </row>
    <row r="251" spans="1:9" x14ac:dyDescent="0.3">
      <c r="A251" t="s">
        <v>1722</v>
      </c>
      <c r="B251" t="s">
        <v>142</v>
      </c>
      <c r="C251">
        <v>4.6718999999999999</v>
      </c>
      <c r="D251" t="s">
        <v>143</v>
      </c>
      <c r="E251">
        <v>897</v>
      </c>
      <c r="F251" t="s">
        <v>144</v>
      </c>
      <c r="G251">
        <v>103.31</v>
      </c>
      <c r="H251" t="s">
        <v>143</v>
      </c>
      <c r="I251">
        <v>775850</v>
      </c>
    </row>
    <row r="252" spans="1:9" x14ac:dyDescent="0.3">
      <c r="A252" t="s">
        <v>1723</v>
      </c>
      <c r="B252" t="s">
        <v>142</v>
      </c>
      <c r="C252">
        <v>4.7447999999999997</v>
      </c>
      <c r="D252" t="s">
        <v>143</v>
      </c>
      <c r="E252">
        <v>911</v>
      </c>
      <c r="F252" t="s">
        <v>144</v>
      </c>
      <c r="G252">
        <v>110.34</v>
      </c>
      <c r="H252" t="s">
        <v>143</v>
      </c>
      <c r="I252">
        <v>776075</v>
      </c>
    </row>
    <row r="253" spans="1:9" x14ac:dyDescent="0.3">
      <c r="A253" t="s">
        <v>1724</v>
      </c>
      <c r="B253" t="s">
        <v>142</v>
      </c>
      <c r="C253">
        <v>4.7759999999999998</v>
      </c>
      <c r="D253" t="s">
        <v>143</v>
      </c>
      <c r="E253">
        <v>917</v>
      </c>
      <c r="F253" t="s">
        <v>144</v>
      </c>
      <c r="G253">
        <v>117.41</v>
      </c>
      <c r="H253" t="s">
        <v>143</v>
      </c>
      <c r="I253">
        <v>776301</v>
      </c>
    </row>
    <row r="254" spans="1:9" x14ac:dyDescent="0.3">
      <c r="A254" t="s">
        <v>1725</v>
      </c>
      <c r="B254" t="s">
        <v>142</v>
      </c>
      <c r="C254">
        <v>4.8021000000000003</v>
      </c>
      <c r="D254" t="s">
        <v>143</v>
      </c>
      <c r="E254">
        <v>922</v>
      </c>
      <c r="F254" t="s">
        <v>144</v>
      </c>
      <c r="G254">
        <v>124.5</v>
      </c>
      <c r="H254" t="s">
        <v>143</v>
      </c>
      <c r="I254">
        <v>776528</v>
      </c>
    </row>
    <row r="255" spans="1:9" x14ac:dyDescent="0.3">
      <c r="A255" t="s">
        <v>1726</v>
      </c>
      <c r="B255" t="s">
        <v>142</v>
      </c>
      <c r="C255">
        <v>4.8281000000000001</v>
      </c>
      <c r="D255" t="s">
        <v>143</v>
      </c>
      <c r="E255">
        <v>927</v>
      </c>
      <c r="F255" t="s">
        <v>144</v>
      </c>
      <c r="G255">
        <v>131.69</v>
      </c>
      <c r="H255" t="s">
        <v>143</v>
      </c>
      <c r="I255">
        <v>776758</v>
      </c>
    </row>
    <row r="256" spans="1:9" x14ac:dyDescent="0.3">
      <c r="A256" t="s">
        <v>1727</v>
      </c>
      <c r="B256" t="s">
        <v>142</v>
      </c>
      <c r="C256">
        <v>4.875</v>
      </c>
      <c r="D256" t="s">
        <v>143</v>
      </c>
      <c r="E256">
        <v>936</v>
      </c>
      <c r="F256" t="s">
        <v>144</v>
      </c>
      <c r="G256">
        <v>138.94</v>
      </c>
      <c r="H256" t="s">
        <v>143</v>
      </c>
      <c r="I256">
        <v>776990</v>
      </c>
    </row>
    <row r="257" spans="1:9" x14ac:dyDescent="0.3">
      <c r="A257" t="s">
        <v>1728</v>
      </c>
      <c r="B257" t="s">
        <v>142</v>
      </c>
      <c r="C257">
        <v>4.9218999999999999</v>
      </c>
      <c r="D257" t="s">
        <v>143</v>
      </c>
      <c r="E257">
        <v>945</v>
      </c>
      <c r="F257" t="s">
        <v>144</v>
      </c>
      <c r="G257">
        <v>146.22</v>
      </c>
      <c r="H257" t="s">
        <v>143</v>
      </c>
      <c r="I257">
        <v>777223</v>
      </c>
    </row>
    <row r="258" spans="1:9" x14ac:dyDescent="0.3">
      <c r="A258" t="s">
        <v>1729</v>
      </c>
      <c r="B258" t="s">
        <v>142</v>
      </c>
      <c r="C258">
        <v>4.9843999999999999</v>
      </c>
      <c r="D258" t="s">
        <v>143</v>
      </c>
      <c r="E258">
        <v>957</v>
      </c>
      <c r="F258" t="s">
        <v>144</v>
      </c>
      <c r="G258">
        <v>153.59</v>
      </c>
      <c r="H258" t="s">
        <v>143</v>
      </c>
      <c r="I258">
        <v>777459</v>
      </c>
    </row>
    <row r="259" spans="1:9" x14ac:dyDescent="0.3">
      <c r="A259" t="s">
        <v>1730</v>
      </c>
      <c r="B259" t="s">
        <v>142</v>
      </c>
      <c r="C259">
        <v>5.0052000000000003</v>
      </c>
      <c r="D259" t="s">
        <v>143</v>
      </c>
      <c r="E259">
        <v>961</v>
      </c>
      <c r="F259" t="s">
        <v>144</v>
      </c>
      <c r="G259">
        <v>161</v>
      </c>
      <c r="H259" t="s">
        <v>143</v>
      </c>
      <c r="I259">
        <v>777696</v>
      </c>
    </row>
    <row r="260" spans="1:9" x14ac:dyDescent="0.3">
      <c r="A260" t="s">
        <v>1731</v>
      </c>
      <c r="B260" t="s">
        <v>142</v>
      </c>
      <c r="C260">
        <v>5.0103999999999997</v>
      </c>
      <c r="D260" t="s">
        <v>143</v>
      </c>
      <c r="E260">
        <v>962</v>
      </c>
      <c r="F260" t="s">
        <v>144</v>
      </c>
      <c r="G260">
        <v>168.41</v>
      </c>
      <c r="H260" t="s">
        <v>143</v>
      </c>
      <c r="I260">
        <v>777933</v>
      </c>
    </row>
    <row r="261" spans="1:9" x14ac:dyDescent="0.3">
      <c r="A261" t="s">
        <v>1732</v>
      </c>
      <c r="B261" t="s">
        <v>142</v>
      </c>
      <c r="C261">
        <v>5.0572999999999997</v>
      </c>
      <c r="D261" t="s">
        <v>143</v>
      </c>
      <c r="E261">
        <v>971</v>
      </c>
      <c r="F261" t="s">
        <v>144</v>
      </c>
      <c r="G261">
        <v>175.91</v>
      </c>
      <c r="H261" t="s">
        <v>143</v>
      </c>
      <c r="I261">
        <v>778173</v>
      </c>
    </row>
    <row r="262" spans="1:9" x14ac:dyDescent="0.3">
      <c r="A262" t="s">
        <v>1733</v>
      </c>
      <c r="B262" t="s">
        <v>142</v>
      </c>
      <c r="C262">
        <v>5.0521000000000003</v>
      </c>
      <c r="D262" t="s">
        <v>143</v>
      </c>
      <c r="E262">
        <v>970</v>
      </c>
      <c r="F262" t="s">
        <v>144</v>
      </c>
      <c r="G262">
        <v>183.38</v>
      </c>
      <c r="H262" t="s">
        <v>143</v>
      </c>
      <c r="I262">
        <v>778412</v>
      </c>
    </row>
    <row r="263" spans="1:9" x14ac:dyDescent="0.3">
      <c r="A263" t="s">
        <v>1734</v>
      </c>
      <c r="B263" t="s">
        <v>142</v>
      </c>
      <c r="C263">
        <v>5.0365000000000002</v>
      </c>
      <c r="D263" t="s">
        <v>143</v>
      </c>
      <c r="E263">
        <v>967</v>
      </c>
      <c r="F263" t="s">
        <v>144</v>
      </c>
      <c r="G263">
        <v>190.81</v>
      </c>
      <c r="H263" t="s">
        <v>143</v>
      </c>
      <c r="I263">
        <v>778650</v>
      </c>
    </row>
    <row r="264" spans="1:9" x14ac:dyDescent="0.3">
      <c r="A264" t="s">
        <v>1735</v>
      </c>
      <c r="B264" t="s">
        <v>142</v>
      </c>
      <c r="C264">
        <v>5.0781000000000001</v>
      </c>
      <c r="D264" t="s">
        <v>143</v>
      </c>
      <c r="E264">
        <v>975</v>
      </c>
      <c r="F264" t="s">
        <v>144</v>
      </c>
      <c r="G264">
        <v>198.34</v>
      </c>
      <c r="H264" t="s">
        <v>143</v>
      </c>
      <c r="I264">
        <v>778891</v>
      </c>
    </row>
    <row r="265" spans="1:9" x14ac:dyDescent="0.3">
      <c r="A265" t="s">
        <v>1736</v>
      </c>
      <c r="B265" t="s">
        <v>142</v>
      </c>
      <c r="C265">
        <v>5.1093999999999999</v>
      </c>
      <c r="D265" t="s">
        <v>143</v>
      </c>
      <c r="E265">
        <v>981</v>
      </c>
      <c r="F265" t="s">
        <v>144</v>
      </c>
      <c r="G265">
        <v>205.91</v>
      </c>
      <c r="H265" t="s">
        <v>143</v>
      </c>
      <c r="I265">
        <v>779133</v>
      </c>
    </row>
    <row r="266" spans="1:9" x14ac:dyDescent="0.3">
      <c r="A266" t="s">
        <v>1737</v>
      </c>
      <c r="B266" t="s">
        <v>142</v>
      </c>
      <c r="C266">
        <v>5.125</v>
      </c>
      <c r="D266" t="s">
        <v>143</v>
      </c>
      <c r="E266">
        <v>984</v>
      </c>
      <c r="F266" t="s">
        <v>144</v>
      </c>
      <c r="G266">
        <v>213.47</v>
      </c>
      <c r="H266" t="s">
        <v>143</v>
      </c>
      <c r="I266">
        <v>779375</v>
      </c>
    </row>
    <row r="267" spans="1:9" x14ac:dyDescent="0.3">
      <c r="A267" t="s">
        <v>1738</v>
      </c>
      <c r="B267" t="s">
        <v>142</v>
      </c>
      <c r="C267">
        <v>5.1509999999999998</v>
      </c>
      <c r="D267" t="s">
        <v>143</v>
      </c>
      <c r="E267">
        <v>989</v>
      </c>
      <c r="F267" t="s">
        <v>144</v>
      </c>
      <c r="G267">
        <v>221.09</v>
      </c>
      <c r="H267" t="s">
        <v>143</v>
      </c>
      <c r="I267">
        <v>779619</v>
      </c>
    </row>
    <row r="268" spans="1:9" x14ac:dyDescent="0.3">
      <c r="A268" t="s">
        <v>1739</v>
      </c>
      <c r="B268" t="s">
        <v>142</v>
      </c>
      <c r="C268">
        <v>5.125</v>
      </c>
      <c r="D268" t="s">
        <v>143</v>
      </c>
      <c r="E268">
        <v>984</v>
      </c>
      <c r="F268" t="s">
        <v>144</v>
      </c>
      <c r="G268">
        <v>228.69</v>
      </c>
      <c r="H268" t="s">
        <v>143</v>
      </c>
      <c r="I268">
        <v>779862</v>
      </c>
    </row>
    <row r="269" spans="1:9" x14ac:dyDescent="0.3">
      <c r="A269" t="s">
        <v>1740</v>
      </c>
      <c r="B269" t="s">
        <v>142</v>
      </c>
      <c r="C269">
        <v>5.1353999999999997</v>
      </c>
      <c r="D269" t="s">
        <v>143</v>
      </c>
      <c r="E269">
        <v>986</v>
      </c>
      <c r="F269" t="s">
        <v>144</v>
      </c>
      <c r="G269">
        <v>236.28</v>
      </c>
      <c r="H269" t="s">
        <v>143</v>
      </c>
      <c r="I269">
        <v>780105</v>
      </c>
    </row>
    <row r="270" spans="1:9" x14ac:dyDescent="0.3">
      <c r="A270" t="s">
        <v>1741</v>
      </c>
      <c r="B270" t="s">
        <v>142</v>
      </c>
      <c r="C270">
        <v>5.125</v>
      </c>
      <c r="D270" t="s">
        <v>143</v>
      </c>
      <c r="E270">
        <v>984</v>
      </c>
      <c r="F270" t="s">
        <v>144</v>
      </c>
      <c r="G270">
        <v>243.88</v>
      </c>
      <c r="H270" t="s">
        <v>143</v>
      </c>
      <c r="I270">
        <v>780348</v>
      </c>
    </row>
    <row r="271" spans="1:9" x14ac:dyDescent="0.3">
      <c r="A271" t="s">
        <v>1742</v>
      </c>
      <c r="B271" t="s">
        <v>142</v>
      </c>
      <c r="C271">
        <v>5.0990000000000002</v>
      </c>
      <c r="D271" t="s">
        <v>143</v>
      </c>
      <c r="E271">
        <v>979</v>
      </c>
      <c r="F271" t="s">
        <v>144</v>
      </c>
      <c r="G271">
        <v>251.44</v>
      </c>
      <c r="H271" t="s">
        <v>143</v>
      </c>
      <c r="I271">
        <v>780590</v>
      </c>
    </row>
    <row r="272" spans="1:9" x14ac:dyDescent="0.3">
      <c r="A272" t="s">
        <v>1743</v>
      </c>
      <c r="B272" t="s">
        <v>142</v>
      </c>
      <c r="C272">
        <v>5.1041999999999996</v>
      </c>
      <c r="D272" t="s">
        <v>143</v>
      </c>
      <c r="E272">
        <v>980</v>
      </c>
      <c r="F272" t="s">
        <v>144</v>
      </c>
      <c r="G272">
        <v>258.97000000000003</v>
      </c>
      <c r="H272" t="s">
        <v>143</v>
      </c>
      <c r="I272">
        <v>780831</v>
      </c>
    </row>
    <row r="273" spans="1:9" x14ac:dyDescent="0.3">
      <c r="A273" t="s">
        <v>1744</v>
      </c>
      <c r="B273" t="s">
        <v>142</v>
      </c>
      <c r="C273">
        <v>5.0625</v>
      </c>
      <c r="D273" t="s">
        <v>143</v>
      </c>
      <c r="E273">
        <v>972</v>
      </c>
      <c r="F273" t="s">
        <v>144</v>
      </c>
      <c r="G273">
        <v>266.47000000000003</v>
      </c>
      <c r="H273" t="s">
        <v>143</v>
      </c>
      <c r="I273">
        <v>781071</v>
      </c>
    </row>
    <row r="274" spans="1:9" x14ac:dyDescent="0.3">
      <c r="A274" t="s">
        <v>1745</v>
      </c>
      <c r="B274" t="s">
        <v>142</v>
      </c>
      <c r="C274">
        <v>5.0312999999999999</v>
      </c>
      <c r="D274" t="s">
        <v>143</v>
      </c>
      <c r="E274">
        <v>966</v>
      </c>
      <c r="F274" t="s">
        <v>144</v>
      </c>
      <c r="G274">
        <v>273.94</v>
      </c>
      <c r="H274" t="s">
        <v>143</v>
      </c>
      <c r="I274">
        <v>781310</v>
      </c>
    </row>
    <row r="275" spans="1:9" x14ac:dyDescent="0.3">
      <c r="A275" t="s">
        <v>1746</v>
      </c>
      <c r="B275" t="s">
        <v>142</v>
      </c>
      <c r="C275">
        <v>5.0208000000000004</v>
      </c>
      <c r="D275" t="s">
        <v>143</v>
      </c>
      <c r="E275">
        <v>964</v>
      </c>
      <c r="F275" t="s">
        <v>144</v>
      </c>
      <c r="G275">
        <v>281.33999999999997</v>
      </c>
      <c r="H275" t="s">
        <v>143</v>
      </c>
      <c r="I275">
        <v>781547</v>
      </c>
    </row>
    <row r="276" spans="1:9" x14ac:dyDescent="0.3">
      <c r="A276" t="s">
        <v>1747</v>
      </c>
      <c r="B276" t="s">
        <v>142</v>
      </c>
      <c r="C276">
        <v>4.9634999999999998</v>
      </c>
      <c r="D276" t="s">
        <v>143</v>
      </c>
      <c r="E276">
        <v>953</v>
      </c>
      <c r="F276" t="s">
        <v>144</v>
      </c>
      <c r="G276">
        <v>288.69</v>
      </c>
      <c r="H276" t="s">
        <v>143</v>
      </c>
      <c r="I276">
        <v>781782</v>
      </c>
    </row>
    <row r="277" spans="1:9" x14ac:dyDescent="0.3">
      <c r="A277" t="s">
        <v>1748</v>
      </c>
      <c r="B277" t="s">
        <v>142</v>
      </c>
      <c r="C277">
        <v>4.9062999999999999</v>
      </c>
      <c r="D277" t="s">
        <v>143</v>
      </c>
      <c r="E277">
        <v>942</v>
      </c>
      <c r="F277" t="s">
        <v>144</v>
      </c>
      <c r="G277">
        <v>295.97000000000003</v>
      </c>
      <c r="H277" t="s">
        <v>143</v>
      </c>
      <c r="I277">
        <v>782015</v>
      </c>
    </row>
    <row r="278" spans="1:9" x14ac:dyDescent="0.3">
      <c r="A278" t="s">
        <v>1749</v>
      </c>
      <c r="B278" t="s">
        <v>142</v>
      </c>
      <c r="C278">
        <v>4.8906000000000001</v>
      </c>
      <c r="D278" t="s">
        <v>143</v>
      </c>
      <c r="E278">
        <v>939</v>
      </c>
      <c r="F278" t="s">
        <v>144</v>
      </c>
      <c r="G278">
        <v>303.19</v>
      </c>
      <c r="H278" t="s">
        <v>143</v>
      </c>
      <c r="I278">
        <v>782246</v>
      </c>
    </row>
    <row r="279" spans="1:9" x14ac:dyDescent="0.3">
      <c r="A279" t="s">
        <v>1750</v>
      </c>
      <c r="B279" t="s">
        <v>142</v>
      </c>
      <c r="C279">
        <v>4.8281000000000001</v>
      </c>
      <c r="D279" t="s">
        <v>143</v>
      </c>
      <c r="E279">
        <v>927</v>
      </c>
      <c r="F279" t="s">
        <v>144</v>
      </c>
      <c r="G279">
        <v>310.33999999999997</v>
      </c>
      <c r="H279" t="s">
        <v>143</v>
      </c>
      <c r="I279">
        <v>782475</v>
      </c>
    </row>
    <row r="280" spans="1:9" x14ac:dyDescent="0.3">
      <c r="A280" t="s">
        <v>1751</v>
      </c>
      <c r="B280" t="s">
        <v>142</v>
      </c>
      <c r="C280">
        <v>4.8021000000000003</v>
      </c>
      <c r="D280" t="s">
        <v>143</v>
      </c>
      <c r="E280">
        <v>922</v>
      </c>
      <c r="F280" t="s">
        <v>144</v>
      </c>
      <c r="G280">
        <v>317.47000000000003</v>
      </c>
      <c r="H280" t="s">
        <v>143</v>
      </c>
      <c r="I280">
        <v>782703</v>
      </c>
    </row>
    <row r="281" spans="1:9" x14ac:dyDescent="0.3">
      <c r="A281" t="s">
        <v>1752</v>
      </c>
      <c r="B281" t="s">
        <v>142</v>
      </c>
      <c r="C281">
        <v>4.7759999999999998</v>
      </c>
      <c r="D281" t="s">
        <v>143</v>
      </c>
      <c r="E281">
        <v>917</v>
      </c>
      <c r="F281" t="s">
        <v>144</v>
      </c>
      <c r="G281">
        <v>324.5</v>
      </c>
      <c r="H281" t="s">
        <v>143</v>
      </c>
      <c r="I281">
        <v>782928</v>
      </c>
    </row>
    <row r="282" spans="1:9" x14ac:dyDescent="0.3">
      <c r="A282" t="s">
        <v>1753</v>
      </c>
      <c r="B282" t="s">
        <v>142</v>
      </c>
      <c r="C282">
        <v>4.7031000000000001</v>
      </c>
      <c r="D282" t="s">
        <v>143</v>
      </c>
      <c r="E282">
        <v>903</v>
      </c>
      <c r="F282" t="s">
        <v>144</v>
      </c>
      <c r="G282">
        <v>331.47</v>
      </c>
      <c r="H282" t="s">
        <v>143</v>
      </c>
      <c r="I282">
        <v>783151</v>
      </c>
    </row>
    <row r="283" spans="1:9" x14ac:dyDescent="0.3">
      <c r="A283" t="s">
        <v>1754</v>
      </c>
      <c r="B283" t="s">
        <v>142</v>
      </c>
      <c r="C283">
        <v>4.6666999999999996</v>
      </c>
      <c r="D283" t="s">
        <v>143</v>
      </c>
      <c r="E283">
        <v>896</v>
      </c>
      <c r="F283" t="s">
        <v>144</v>
      </c>
      <c r="G283">
        <v>338.41</v>
      </c>
      <c r="H283" t="s">
        <v>143</v>
      </c>
      <c r="I283">
        <v>783373</v>
      </c>
    </row>
    <row r="284" spans="1:9" x14ac:dyDescent="0.3">
      <c r="A284" t="s">
        <v>1755</v>
      </c>
      <c r="B284" t="s">
        <v>142</v>
      </c>
      <c r="C284">
        <v>4.6406000000000001</v>
      </c>
      <c r="D284" t="s">
        <v>143</v>
      </c>
      <c r="E284">
        <v>891</v>
      </c>
      <c r="F284" t="s">
        <v>144</v>
      </c>
      <c r="G284">
        <v>345.28</v>
      </c>
      <c r="H284" t="s">
        <v>143</v>
      </c>
      <c r="I284">
        <v>783593</v>
      </c>
    </row>
    <row r="285" spans="1:9" x14ac:dyDescent="0.3">
      <c r="A285" t="s">
        <v>1756</v>
      </c>
      <c r="B285" t="s">
        <v>142</v>
      </c>
      <c r="C285">
        <v>4.6093999999999999</v>
      </c>
      <c r="D285" t="s">
        <v>143</v>
      </c>
      <c r="E285">
        <v>885</v>
      </c>
      <c r="F285" t="s">
        <v>144</v>
      </c>
      <c r="G285">
        <v>352.13</v>
      </c>
      <c r="H285" t="s">
        <v>143</v>
      </c>
      <c r="I285">
        <v>783812</v>
      </c>
    </row>
    <row r="286" spans="1:9" x14ac:dyDescent="0.3">
      <c r="A286" t="s">
        <v>1757</v>
      </c>
      <c r="B286" t="s">
        <v>142</v>
      </c>
      <c r="C286">
        <v>4.5728999999999997</v>
      </c>
      <c r="D286" t="s">
        <v>143</v>
      </c>
      <c r="E286">
        <v>878</v>
      </c>
      <c r="F286" t="s">
        <v>144</v>
      </c>
      <c r="G286">
        <v>358.91</v>
      </c>
      <c r="H286" t="s">
        <v>143</v>
      </c>
      <c r="I286">
        <v>784029</v>
      </c>
    </row>
    <row r="287" spans="1:9" x14ac:dyDescent="0.3">
      <c r="A287" t="s">
        <v>1758</v>
      </c>
      <c r="B287" t="s">
        <v>142</v>
      </c>
      <c r="C287">
        <v>4.5625</v>
      </c>
      <c r="D287" t="s">
        <v>143</v>
      </c>
      <c r="E287">
        <v>876</v>
      </c>
      <c r="F287" t="s">
        <v>144</v>
      </c>
      <c r="G287">
        <v>5.63</v>
      </c>
      <c r="H287" t="s">
        <v>143</v>
      </c>
      <c r="I287">
        <v>784244</v>
      </c>
    </row>
    <row r="288" spans="1:9" x14ac:dyDescent="0.3">
      <c r="A288" t="s">
        <v>1759</v>
      </c>
      <c r="B288" t="s">
        <v>142</v>
      </c>
      <c r="C288">
        <v>4.5416999999999996</v>
      </c>
      <c r="D288" t="s">
        <v>143</v>
      </c>
      <c r="E288">
        <v>872</v>
      </c>
      <c r="F288" t="s">
        <v>144</v>
      </c>
      <c r="G288">
        <v>12.34</v>
      </c>
      <c r="H288" t="s">
        <v>143</v>
      </c>
      <c r="I288">
        <v>784459</v>
      </c>
    </row>
    <row r="289" spans="1:9" x14ac:dyDescent="0.3">
      <c r="A289" t="s">
        <v>1760</v>
      </c>
      <c r="B289" t="s">
        <v>142</v>
      </c>
      <c r="C289">
        <v>4.5833000000000004</v>
      </c>
      <c r="D289" t="s">
        <v>143</v>
      </c>
      <c r="E289">
        <v>880</v>
      </c>
      <c r="F289" t="s">
        <v>144</v>
      </c>
      <c r="G289">
        <v>19.13</v>
      </c>
      <c r="H289" t="s">
        <v>143</v>
      </c>
      <c r="I289">
        <v>784676</v>
      </c>
    </row>
    <row r="290" spans="1:9" x14ac:dyDescent="0.3">
      <c r="A290" t="s">
        <v>1761</v>
      </c>
      <c r="B290" t="s">
        <v>142</v>
      </c>
      <c r="C290">
        <v>4.5781000000000001</v>
      </c>
      <c r="D290" t="s">
        <v>143</v>
      </c>
      <c r="E290">
        <v>879</v>
      </c>
      <c r="F290" t="s">
        <v>144</v>
      </c>
      <c r="G290">
        <v>25.88</v>
      </c>
      <c r="H290" t="s">
        <v>143</v>
      </c>
      <c r="I290">
        <v>784892</v>
      </c>
    </row>
    <row r="291" spans="1:9" x14ac:dyDescent="0.3">
      <c r="A291" t="s">
        <v>1762</v>
      </c>
      <c r="B291" t="s">
        <v>142</v>
      </c>
      <c r="C291">
        <v>4.5833000000000004</v>
      </c>
      <c r="D291" t="s">
        <v>143</v>
      </c>
      <c r="E291">
        <v>880</v>
      </c>
      <c r="F291" t="s">
        <v>144</v>
      </c>
      <c r="G291">
        <v>32.69</v>
      </c>
      <c r="H291" t="s">
        <v>143</v>
      </c>
      <c r="I291">
        <v>785110</v>
      </c>
    </row>
    <row r="292" spans="1:9" x14ac:dyDescent="0.3">
      <c r="A292" t="s">
        <v>1763</v>
      </c>
      <c r="B292" t="s">
        <v>142</v>
      </c>
      <c r="C292">
        <v>4.5781000000000001</v>
      </c>
      <c r="D292" t="s">
        <v>143</v>
      </c>
      <c r="E292">
        <v>879</v>
      </c>
      <c r="F292" t="s">
        <v>144</v>
      </c>
      <c r="G292">
        <v>39.44</v>
      </c>
      <c r="H292" t="s">
        <v>143</v>
      </c>
      <c r="I292">
        <v>785326</v>
      </c>
    </row>
    <row r="293" spans="1:9" x14ac:dyDescent="0.3">
      <c r="A293" t="s">
        <v>1764</v>
      </c>
      <c r="B293" t="s">
        <v>142</v>
      </c>
      <c r="C293">
        <v>4.5781000000000001</v>
      </c>
      <c r="D293" t="s">
        <v>143</v>
      </c>
      <c r="E293">
        <v>879</v>
      </c>
      <c r="F293" t="s">
        <v>144</v>
      </c>
      <c r="G293">
        <v>46.19</v>
      </c>
      <c r="H293" t="s">
        <v>143</v>
      </c>
      <c r="I293">
        <v>785542</v>
      </c>
    </row>
    <row r="294" spans="1:9" x14ac:dyDescent="0.3">
      <c r="A294" t="s">
        <v>1765</v>
      </c>
      <c r="B294" t="s">
        <v>142</v>
      </c>
      <c r="C294">
        <v>4.5781000000000001</v>
      </c>
      <c r="D294" t="s">
        <v>143</v>
      </c>
      <c r="E294">
        <v>879</v>
      </c>
      <c r="F294" t="s">
        <v>144</v>
      </c>
      <c r="G294">
        <v>53</v>
      </c>
      <c r="H294" t="s">
        <v>143</v>
      </c>
      <c r="I294">
        <v>785760</v>
      </c>
    </row>
    <row r="295" spans="1:9" x14ac:dyDescent="0.3">
      <c r="A295" t="s">
        <v>1766</v>
      </c>
      <c r="B295" t="s">
        <v>142</v>
      </c>
      <c r="C295">
        <v>4.5677000000000003</v>
      </c>
      <c r="D295" t="s">
        <v>143</v>
      </c>
      <c r="E295">
        <v>877</v>
      </c>
      <c r="F295" t="s">
        <v>144</v>
      </c>
      <c r="G295">
        <v>59.78</v>
      </c>
      <c r="H295" t="s">
        <v>143</v>
      </c>
      <c r="I295">
        <v>785977</v>
      </c>
    </row>
    <row r="296" spans="1:9" x14ac:dyDescent="0.3">
      <c r="A296" t="s">
        <v>1767</v>
      </c>
      <c r="B296" t="s">
        <v>142</v>
      </c>
      <c r="C296">
        <v>4.5728999999999997</v>
      </c>
      <c r="D296" t="s">
        <v>143</v>
      </c>
      <c r="E296">
        <v>878</v>
      </c>
      <c r="F296" t="s">
        <v>144</v>
      </c>
      <c r="G296">
        <v>66.53</v>
      </c>
      <c r="H296" t="s">
        <v>143</v>
      </c>
      <c r="I296">
        <v>786193</v>
      </c>
    </row>
    <row r="297" spans="1:9" x14ac:dyDescent="0.3">
      <c r="A297" t="s">
        <v>1768</v>
      </c>
      <c r="B297" t="s">
        <v>142</v>
      </c>
      <c r="C297">
        <v>4.6146000000000003</v>
      </c>
      <c r="D297" t="s">
        <v>143</v>
      </c>
      <c r="E297">
        <v>886</v>
      </c>
      <c r="F297" t="s">
        <v>144</v>
      </c>
      <c r="G297">
        <v>73.41</v>
      </c>
      <c r="H297" t="s">
        <v>143</v>
      </c>
      <c r="I297">
        <v>786413</v>
      </c>
    </row>
    <row r="298" spans="1:9" x14ac:dyDescent="0.3">
      <c r="A298" t="s">
        <v>1769</v>
      </c>
      <c r="B298" t="s">
        <v>142</v>
      </c>
      <c r="C298">
        <v>4.6406000000000001</v>
      </c>
      <c r="D298" t="s">
        <v>143</v>
      </c>
      <c r="E298">
        <v>891</v>
      </c>
      <c r="F298" t="s">
        <v>144</v>
      </c>
      <c r="G298">
        <v>80.28</v>
      </c>
      <c r="H298" t="s">
        <v>143</v>
      </c>
      <c r="I298">
        <v>786633</v>
      </c>
    </row>
    <row r="299" spans="1:9" x14ac:dyDescent="0.3">
      <c r="A299" t="s">
        <v>1770</v>
      </c>
      <c r="B299" t="s">
        <v>142</v>
      </c>
      <c r="C299">
        <v>4.6458000000000004</v>
      </c>
      <c r="D299" t="s">
        <v>143</v>
      </c>
      <c r="E299">
        <v>892</v>
      </c>
      <c r="F299" t="s">
        <v>144</v>
      </c>
      <c r="G299">
        <v>87.13</v>
      </c>
      <c r="H299" t="s">
        <v>143</v>
      </c>
      <c r="I299">
        <v>786852</v>
      </c>
    </row>
    <row r="300" spans="1:9" x14ac:dyDescent="0.3">
      <c r="A300" t="s">
        <v>1771</v>
      </c>
      <c r="B300" t="s">
        <v>142</v>
      </c>
      <c r="C300">
        <v>4.6822999999999997</v>
      </c>
      <c r="D300" t="s">
        <v>143</v>
      </c>
      <c r="E300">
        <v>899</v>
      </c>
      <c r="F300" t="s">
        <v>144</v>
      </c>
      <c r="G300">
        <v>94.09</v>
      </c>
      <c r="H300" t="s">
        <v>143</v>
      </c>
      <c r="I300">
        <v>787075</v>
      </c>
    </row>
    <row r="301" spans="1:9" x14ac:dyDescent="0.3">
      <c r="A301" t="s">
        <v>1772</v>
      </c>
      <c r="B301" t="s">
        <v>142</v>
      </c>
      <c r="C301">
        <v>4.7396000000000003</v>
      </c>
      <c r="D301" t="s">
        <v>143</v>
      </c>
      <c r="E301">
        <v>910</v>
      </c>
      <c r="F301" t="s">
        <v>144</v>
      </c>
      <c r="G301">
        <v>101.13</v>
      </c>
      <c r="H301" t="s">
        <v>143</v>
      </c>
      <c r="I301">
        <v>787300</v>
      </c>
    </row>
    <row r="302" spans="1:9" x14ac:dyDescent="0.3">
      <c r="A302" t="s">
        <v>1773</v>
      </c>
      <c r="B302" t="s">
        <v>142</v>
      </c>
      <c r="C302">
        <v>4.7603999999999997</v>
      </c>
      <c r="D302" t="s">
        <v>143</v>
      </c>
      <c r="E302">
        <v>914</v>
      </c>
      <c r="F302" t="s">
        <v>144</v>
      </c>
      <c r="G302">
        <v>108.16</v>
      </c>
      <c r="H302" t="s">
        <v>143</v>
      </c>
      <c r="I302">
        <v>787525</v>
      </c>
    </row>
    <row r="303" spans="1:9" x14ac:dyDescent="0.3">
      <c r="A303" t="s">
        <v>1774</v>
      </c>
      <c r="B303" t="s">
        <v>142</v>
      </c>
      <c r="C303">
        <v>4.8333000000000004</v>
      </c>
      <c r="D303" t="s">
        <v>143</v>
      </c>
      <c r="E303">
        <v>928</v>
      </c>
      <c r="F303" t="s">
        <v>144</v>
      </c>
      <c r="G303">
        <v>115.34</v>
      </c>
      <c r="H303" t="s">
        <v>143</v>
      </c>
      <c r="I303">
        <v>787755</v>
      </c>
    </row>
    <row r="304" spans="1:9" x14ac:dyDescent="0.3">
      <c r="A304" t="s">
        <v>1775</v>
      </c>
      <c r="B304" t="s">
        <v>142</v>
      </c>
      <c r="C304">
        <v>4.8490000000000002</v>
      </c>
      <c r="D304" t="s">
        <v>143</v>
      </c>
      <c r="E304">
        <v>931</v>
      </c>
      <c r="F304" t="s">
        <v>144</v>
      </c>
      <c r="G304">
        <v>122.53</v>
      </c>
      <c r="H304" t="s">
        <v>143</v>
      </c>
      <c r="I304">
        <v>787985</v>
      </c>
    </row>
    <row r="305" spans="1:9" x14ac:dyDescent="0.3">
      <c r="A305" t="s">
        <v>1776</v>
      </c>
      <c r="B305" t="s">
        <v>142</v>
      </c>
      <c r="C305">
        <v>4.9062999999999999</v>
      </c>
      <c r="D305" t="s">
        <v>143</v>
      </c>
      <c r="E305">
        <v>942</v>
      </c>
      <c r="F305" t="s">
        <v>144</v>
      </c>
      <c r="G305">
        <v>129.75</v>
      </c>
      <c r="H305" t="s">
        <v>143</v>
      </c>
      <c r="I305">
        <v>788216</v>
      </c>
    </row>
    <row r="306" spans="1:9" x14ac:dyDescent="0.3">
      <c r="A306" t="s">
        <v>1777</v>
      </c>
      <c r="B306" t="s">
        <v>142</v>
      </c>
      <c r="C306">
        <v>4.9166999999999996</v>
      </c>
      <c r="D306" t="s">
        <v>143</v>
      </c>
      <c r="E306">
        <v>944</v>
      </c>
      <c r="F306" t="s">
        <v>144</v>
      </c>
      <c r="G306">
        <v>137.06</v>
      </c>
      <c r="H306" t="s">
        <v>143</v>
      </c>
      <c r="I306">
        <v>788450</v>
      </c>
    </row>
    <row r="307" spans="1:9" x14ac:dyDescent="0.3">
      <c r="A307" t="s">
        <v>1778</v>
      </c>
      <c r="B307" t="s">
        <v>142</v>
      </c>
      <c r="C307">
        <v>4.9427000000000003</v>
      </c>
      <c r="D307" t="s">
        <v>143</v>
      </c>
      <c r="E307">
        <v>949</v>
      </c>
      <c r="F307" t="s">
        <v>144</v>
      </c>
      <c r="G307">
        <v>144.41</v>
      </c>
      <c r="H307" t="s">
        <v>143</v>
      </c>
      <c r="I307">
        <v>788685</v>
      </c>
    </row>
    <row r="308" spans="1:9" x14ac:dyDescent="0.3">
      <c r="A308" t="s">
        <v>1779</v>
      </c>
      <c r="B308" t="s">
        <v>142</v>
      </c>
      <c r="C308">
        <v>5.0156000000000001</v>
      </c>
      <c r="D308" t="s">
        <v>143</v>
      </c>
      <c r="E308">
        <v>963</v>
      </c>
      <c r="F308" t="s">
        <v>144</v>
      </c>
      <c r="G308">
        <v>151.78</v>
      </c>
      <c r="H308" t="s">
        <v>143</v>
      </c>
      <c r="I308">
        <v>788921</v>
      </c>
    </row>
    <row r="309" spans="1:9" x14ac:dyDescent="0.3">
      <c r="A309" t="s">
        <v>1780</v>
      </c>
      <c r="B309" t="s">
        <v>142</v>
      </c>
      <c r="C309">
        <v>5.0572999999999997</v>
      </c>
      <c r="D309" t="s">
        <v>143</v>
      </c>
      <c r="E309">
        <v>971</v>
      </c>
      <c r="F309" t="s">
        <v>144</v>
      </c>
      <c r="G309">
        <v>159.25</v>
      </c>
      <c r="H309" t="s">
        <v>143</v>
      </c>
      <c r="I309">
        <v>789160</v>
      </c>
    </row>
    <row r="310" spans="1:9" x14ac:dyDescent="0.3">
      <c r="A310" t="s">
        <v>1781</v>
      </c>
      <c r="B310" t="s">
        <v>142</v>
      </c>
      <c r="C310">
        <v>5.0677000000000003</v>
      </c>
      <c r="D310" t="s">
        <v>143</v>
      </c>
      <c r="E310">
        <v>973</v>
      </c>
      <c r="F310" t="s">
        <v>144</v>
      </c>
      <c r="G310">
        <v>166.75</v>
      </c>
      <c r="H310" t="s">
        <v>143</v>
      </c>
      <c r="I310">
        <v>789400</v>
      </c>
    </row>
    <row r="311" spans="1:9" x14ac:dyDescent="0.3">
      <c r="A311" t="s">
        <v>1782</v>
      </c>
      <c r="B311" t="s">
        <v>142</v>
      </c>
      <c r="C311">
        <v>5.0677000000000003</v>
      </c>
      <c r="D311" t="s">
        <v>143</v>
      </c>
      <c r="E311">
        <v>973</v>
      </c>
      <c r="F311" t="s">
        <v>144</v>
      </c>
      <c r="G311">
        <v>174.25</v>
      </c>
      <c r="H311" t="s">
        <v>143</v>
      </c>
      <c r="I311">
        <v>789640</v>
      </c>
    </row>
    <row r="312" spans="1:9" x14ac:dyDescent="0.3">
      <c r="A312" t="s">
        <v>1783</v>
      </c>
      <c r="B312" t="s">
        <v>142</v>
      </c>
      <c r="C312">
        <v>5.0781000000000001</v>
      </c>
      <c r="D312" t="s">
        <v>143</v>
      </c>
      <c r="E312">
        <v>975</v>
      </c>
      <c r="F312" t="s">
        <v>144</v>
      </c>
      <c r="G312">
        <v>181.81</v>
      </c>
      <c r="H312" t="s">
        <v>143</v>
      </c>
      <c r="I312">
        <v>789882</v>
      </c>
    </row>
    <row r="313" spans="1:9" x14ac:dyDescent="0.3">
      <c r="A313" t="s">
        <v>1784</v>
      </c>
      <c r="B313" t="s">
        <v>142</v>
      </c>
      <c r="C313">
        <v>5.1197999999999997</v>
      </c>
      <c r="D313" t="s">
        <v>143</v>
      </c>
      <c r="E313">
        <v>983</v>
      </c>
      <c r="F313" t="s">
        <v>144</v>
      </c>
      <c r="G313">
        <v>189.41</v>
      </c>
      <c r="H313" t="s">
        <v>143</v>
      </c>
      <c r="I313">
        <v>790125</v>
      </c>
    </row>
    <row r="314" spans="1:9" x14ac:dyDescent="0.3">
      <c r="A314" t="s">
        <v>1785</v>
      </c>
      <c r="B314" t="s">
        <v>142</v>
      </c>
      <c r="C314">
        <v>5.1041999999999996</v>
      </c>
      <c r="D314" t="s">
        <v>143</v>
      </c>
      <c r="E314">
        <v>980</v>
      </c>
      <c r="F314" t="s">
        <v>144</v>
      </c>
      <c r="G314">
        <v>196.94</v>
      </c>
      <c r="H314" t="s">
        <v>143</v>
      </c>
      <c r="I314">
        <v>790366</v>
      </c>
    </row>
    <row r="315" spans="1:9" x14ac:dyDescent="0.3">
      <c r="A315" t="s">
        <v>1786</v>
      </c>
      <c r="B315" t="s">
        <v>142</v>
      </c>
      <c r="C315">
        <v>5.1458000000000004</v>
      </c>
      <c r="D315" t="s">
        <v>143</v>
      </c>
      <c r="E315">
        <v>988</v>
      </c>
      <c r="F315" t="s">
        <v>144</v>
      </c>
      <c r="G315">
        <v>204.56</v>
      </c>
      <c r="H315" t="s">
        <v>143</v>
      </c>
      <c r="I315">
        <v>790610</v>
      </c>
    </row>
    <row r="316" spans="1:9" x14ac:dyDescent="0.3">
      <c r="A316" t="s">
        <v>1787</v>
      </c>
      <c r="B316" t="s">
        <v>142</v>
      </c>
      <c r="C316">
        <v>5.1302000000000003</v>
      </c>
      <c r="D316" t="s">
        <v>143</v>
      </c>
      <c r="E316">
        <v>985</v>
      </c>
      <c r="F316" t="s">
        <v>144</v>
      </c>
      <c r="G316">
        <v>212.16</v>
      </c>
      <c r="H316" t="s">
        <v>143</v>
      </c>
      <c r="I316">
        <v>790853</v>
      </c>
    </row>
    <row r="317" spans="1:9" x14ac:dyDescent="0.3">
      <c r="A317" t="s">
        <v>1788</v>
      </c>
      <c r="B317" t="s">
        <v>142</v>
      </c>
      <c r="C317">
        <v>5.1146000000000003</v>
      </c>
      <c r="D317" t="s">
        <v>143</v>
      </c>
      <c r="E317">
        <v>982</v>
      </c>
      <c r="F317" t="s">
        <v>144</v>
      </c>
      <c r="G317">
        <v>219.72</v>
      </c>
      <c r="H317" t="s">
        <v>143</v>
      </c>
      <c r="I317">
        <v>791095</v>
      </c>
    </row>
    <row r="318" spans="1:9" x14ac:dyDescent="0.3">
      <c r="A318" t="s">
        <v>1789</v>
      </c>
      <c r="B318" t="s">
        <v>142</v>
      </c>
      <c r="C318">
        <v>5.1041999999999996</v>
      </c>
      <c r="D318" t="s">
        <v>143</v>
      </c>
      <c r="E318">
        <v>980</v>
      </c>
      <c r="F318" t="s">
        <v>144</v>
      </c>
      <c r="G318">
        <v>227.31</v>
      </c>
      <c r="H318" t="s">
        <v>143</v>
      </c>
      <c r="I318">
        <v>791338</v>
      </c>
    </row>
    <row r="319" spans="1:9" x14ac:dyDescent="0.3">
      <c r="A319" t="s">
        <v>1790</v>
      </c>
      <c r="B319" t="s">
        <v>142</v>
      </c>
      <c r="C319">
        <v>5.1093999999999999</v>
      </c>
      <c r="D319" t="s">
        <v>143</v>
      </c>
      <c r="E319">
        <v>981</v>
      </c>
      <c r="F319" t="s">
        <v>144</v>
      </c>
      <c r="G319">
        <v>234.84</v>
      </c>
      <c r="H319" t="s">
        <v>143</v>
      </c>
      <c r="I319">
        <v>791579</v>
      </c>
    </row>
    <row r="320" spans="1:9" x14ac:dyDescent="0.3">
      <c r="A320" t="s">
        <v>1791</v>
      </c>
      <c r="B320" t="s">
        <v>142</v>
      </c>
      <c r="C320">
        <v>5.125</v>
      </c>
      <c r="D320" t="s">
        <v>143</v>
      </c>
      <c r="E320">
        <v>984</v>
      </c>
      <c r="F320" t="s">
        <v>144</v>
      </c>
      <c r="G320">
        <v>242.41</v>
      </c>
      <c r="H320" t="s">
        <v>143</v>
      </c>
      <c r="I320">
        <v>791821</v>
      </c>
    </row>
    <row r="321" spans="1:9" x14ac:dyDescent="0.3">
      <c r="A321" t="s">
        <v>1792</v>
      </c>
      <c r="B321" t="s">
        <v>142</v>
      </c>
      <c r="C321">
        <v>5.1093999999999999</v>
      </c>
      <c r="D321" t="s">
        <v>143</v>
      </c>
      <c r="E321">
        <v>981</v>
      </c>
      <c r="F321" t="s">
        <v>144</v>
      </c>
      <c r="G321">
        <v>249.97</v>
      </c>
      <c r="H321" t="s">
        <v>143</v>
      </c>
      <c r="I321">
        <v>792063</v>
      </c>
    </row>
    <row r="322" spans="1:9" x14ac:dyDescent="0.3">
      <c r="A322" t="s">
        <v>1793</v>
      </c>
      <c r="B322" t="s">
        <v>142</v>
      </c>
      <c r="C322">
        <v>5.0990000000000002</v>
      </c>
      <c r="D322" t="s">
        <v>143</v>
      </c>
      <c r="E322">
        <v>979</v>
      </c>
      <c r="F322" t="s">
        <v>144</v>
      </c>
      <c r="G322">
        <v>257.52999999999997</v>
      </c>
      <c r="H322" t="s">
        <v>143</v>
      </c>
      <c r="I322">
        <v>792305</v>
      </c>
    </row>
    <row r="323" spans="1:9" x14ac:dyDescent="0.3">
      <c r="A323" t="s">
        <v>1794</v>
      </c>
      <c r="B323" t="s">
        <v>142</v>
      </c>
      <c r="C323">
        <v>5.0884999999999998</v>
      </c>
      <c r="D323" t="s">
        <v>143</v>
      </c>
      <c r="E323">
        <v>977</v>
      </c>
      <c r="F323" t="s">
        <v>144</v>
      </c>
      <c r="G323">
        <v>265.06</v>
      </c>
      <c r="H323" t="s">
        <v>143</v>
      </c>
      <c r="I323">
        <v>792546</v>
      </c>
    </row>
    <row r="324" spans="1:9" x14ac:dyDescent="0.3">
      <c r="A324" t="s">
        <v>1795</v>
      </c>
      <c r="B324" t="s">
        <v>142</v>
      </c>
      <c r="C324">
        <v>5.0468999999999999</v>
      </c>
      <c r="D324" t="s">
        <v>143</v>
      </c>
      <c r="E324">
        <v>969</v>
      </c>
      <c r="F324" t="s">
        <v>144</v>
      </c>
      <c r="G324">
        <v>272.56</v>
      </c>
      <c r="H324" t="s">
        <v>143</v>
      </c>
      <c r="I324">
        <v>792786</v>
      </c>
    </row>
    <row r="325" spans="1:9" x14ac:dyDescent="0.3">
      <c r="A325" t="s">
        <v>1796</v>
      </c>
      <c r="B325" t="s">
        <v>142</v>
      </c>
      <c r="C325">
        <v>4.9843999999999999</v>
      </c>
      <c r="D325" t="s">
        <v>143</v>
      </c>
      <c r="E325">
        <v>957</v>
      </c>
      <c r="F325" t="s">
        <v>144</v>
      </c>
      <c r="G325">
        <v>279.91000000000003</v>
      </c>
      <c r="H325" t="s">
        <v>143</v>
      </c>
      <c r="I325">
        <v>793021</v>
      </c>
    </row>
    <row r="326" spans="1:9" x14ac:dyDescent="0.3">
      <c r="A326" t="s">
        <v>1797</v>
      </c>
      <c r="B326" t="s">
        <v>142</v>
      </c>
      <c r="C326">
        <v>4.9634999999999998</v>
      </c>
      <c r="D326" t="s">
        <v>143</v>
      </c>
      <c r="E326">
        <v>953</v>
      </c>
      <c r="F326" t="s">
        <v>144</v>
      </c>
      <c r="G326">
        <v>287.27999999999997</v>
      </c>
      <c r="H326" t="s">
        <v>143</v>
      </c>
      <c r="I326">
        <v>793257</v>
      </c>
    </row>
    <row r="327" spans="1:9" x14ac:dyDescent="0.3">
      <c r="A327" t="s">
        <v>1798</v>
      </c>
      <c r="B327" t="s">
        <v>142</v>
      </c>
      <c r="C327">
        <v>4.9271000000000003</v>
      </c>
      <c r="D327" t="s">
        <v>143</v>
      </c>
      <c r="E327">
        <v>946</v>
      </c>
      <c r="F327" t="s">
        <v>144</v>
      </c>
      <c r="G327">
        <v>294.58999999999997</v>
      </c>
      <c r="H327" t="s">
        <v>143</v>
      </c>
      <c r="I327">
        <v>793491</v>
      </c>
    </row>
    <row r="328" spans="1:9" x14ac:dyDescent="0.3">
      <c r="A328" t="s">
        <v>1799</v>
      </c>
      <c r="B328" t="s">
        <v>142</v>
      </c>
      <c r="C328">
        <v>4.8958000000000004</v>
      </c>
      <c r="D328" t="s">
        <v>143</v>
      </c>
      <c r="E328">
        <v>940</v>
      </c>
      <c r="F328" t="s">
        <v>144</v>
      </c>
      <c r="G328">
        <v>301.83999999999997</v>
      </c>
      <c r="H328" t="s">
        <v>143</v>
      </c>
      <c r="I328">
        <v>793723</v>
      </c>
    </row>
    <row r="329" spans="1:9" x14ac:dyDescent="0.3">
      <c r="A329" t="s">
        <v>1800</v>
      </c>
      <c r="B329" t="s">
        <v>142</v>
      </c>
      <c r="C329">
        <v>4.8593999999999999</v>
      </c>
      <c r="D329" t="s">
        <v>143</v>
      </c>
      <c r="E329">
        <v>933</v>
      </c>
      <c r="F329" t="s">
        <v>144</v>
      </c>
      <c r="G329">
        <v>309.06</v>
      </c>
      <c r="H329" t="s">
        <v>143</v>
      </c>
      <c r="I329">
        <v>793954</v>
      </c>
    </row>
    <row r="330" spans="1:9" x14ac:dyDescent="0.3">
      <c r="A330" t="s">
        <v>1801</v>
      </c>
      <c r="B330" t="s">
        <v>142</v>
      </c>
      <c r="C330">
        <v>4.8281000000000001</v>
      </c>
      <c r="D330" t="s">
        <v>143</v>
      </c>
      <c r="E330">
        <v>927</v>
      </c>
      <c r="F330" t="s">
        <v>144</v>
      </c>
      <c r="G330">
        <v>316.19</v>
      </c>
      <c r="H330" t="s">
        <v>143</v>
      </c>
      <c r="I330">
        <v>794182</v>
      </c>
    </row>
    <row r="331" spans="1:9" x14ac:dyDescent="0.3">
      <c r="A331" t="s">
        <v>1802</v>
      </c>
      <c r="B331" t="s">
        <v>142</v>
      </c>
      <c r="C331">
        <v>4.7865000000000002</v>
      </c>
      <c r="D331" t="s">
        <v>143</v>
      </c>
      <c r="E331">
        <v>919</v>
      </c>
      <c r="F331" t="s">
        <v>144</v>
      </c>
      <c r="G331">
        <v>323.22000000000003</v>
      </c>
      <c r="H331" t="s">
        <v>143</v>
      </c>
      <c r="I331">
        <v>794407</v>
      </c>
    </row>
    <row r="332" spans="1:9" x14ac:dyDescent="0.3">
      <c r="A332" t="s">
        <v>1803</v>
      </c>
      <c r="B332" t="s">
        <v>142</v>
      </c>
      <c r="C332">
        <v>4.7240000000000002</v>
      </c>
      <c r="D332" t="s">
        <v>143</v>
      </c>
      <c r="E332">
        <v>907</v>
      </c>
      <c r="F332" t="s">
        <v>144</v>
      </c>
      <c r="G332">
        <v>330.22</v>
      </c>
      <c r="H332" t="s">
        <v>143</v>
      </c>
      <c r="I332">
        <v>794631</v>
      </c>
    </row>
    <row r="333" spans="1:9" x14ac:dyDescent="0.3">
      <c r="A333" t="s">
        <v>1804</v>
      </c>
      <c r="B333" t="s">
        <v>142</v>
      </c>
      <c r="C333">
        <v>4.6927000000000003</v>
      </c>
      <c r="D333" t="s">
        <v>143</v>
      </c>
      <c r="E333">
        <v>901</v>
      </c>
      <c r="F333" t="s">
        <v>144</v>
      </c>
      <c r="G333">
        <v>337.19</v>
      </c>
      <c r="H333" t="s">
        <v>143</v>
      </c>
      <c r="I333">
        <v>794854</v>
      </c>
    </row>
    <row r="334" spans="1:9" x14ac:dyDescent="0.3">
      <c r="A334" t="s">
        <v>1805</v>
      </c>
      <c r="B334" t="s">
        <v>142</v>
      </c>
      <c r="C334">
        <v>4.6822999999999997</v>
      </c>
      <c r="D334" t="s">
        <v>143</v>
      </c>
      <c r="E334">
        <v>899</v>
      </c>
      <c r="F334" t="s">
        <v>144</v>
      </c>
      <c r="G334">
        <v>344.09</v>
      </c>
      <c r="H334" t="s">
        <v>143</v>
      </c>
      <c r="I334">
        <v>795075</v>
      </c>
    </row>
    <row r="335" spans="1:9" x14ac:dyDescent="0.3">
      <c r="A335" t="s">
        <v>1806</v>
      </c>
      <c r="B335" t="s">
        <v>142</v>
      </c>
      <c r="C335">
        <v>4.6458000000000004</v>
      </c>
      <c r="D335" t="s">
        <v>143</v>
      </c>
      <c r="E335">
        <v>892</v>
      </c>
      <c r="F335" t="s">
        <v>144</v>
      </c>
      <c r="G335">
        <v>350.97</v>
      </c>
      <c r="H335" t="s">
        <v>143</v>
      </c>
      <c r="I335">
        <v>795295</v>
      </c>
    </row>
    <row r="336" spans="1:9" x14ac:dyDescent="0.3">
      <c r="A336" t="s">
        <v>1807</v>
      </c>
      <c r="B336" t="s">
        <v>142</v>
      </c>
      <c r="C336">
        <v>4.6041999999999996</v>
      </c>
      <c r="D336" t="s">
        <v>143</v>
      </c>
      <c r="E336">
        <v>884</v>
      </c>
      <c r="F336" t="s">
        <v>144</v>
      </c>
      <c r="G336">
        <v>357.75</v>
      </c>
      <c r="H336" t="s">
        <v>143</v>
      </c>
      <c r="I336">
        <v>795512</v>
      </c>
    </row>
    <row r="337" spans="1:9" x14ac:dyDescent="0.3">
      <c r="A337" t="s">
        <v>1808</v>
      </c>
      <c r="B337" t="s">
        <v>142</v>
      </c>
      <c r="C337">
        <v>4.5781000000000001</v>
      </c>
      <c r="D337" t="s">
        <v>143</v>
      </c>
      <c r="E337">
        <v>879</v>
      </c>
      <c r="F337" t="s">
        <v>144</v>
      </c>
      <c r="G337">
        <v>4.53</v>
      </c>
      <c r="H337" t="s">
        <v>143</v>
      </c>
      <c r="I337">
        <v>795729</v>
      </c>
    </row>
    <row r="338" spans="1:9" x14ac:dyDescent="0.3">
      <c r="A338" t="s">
        <v>1809</v>
      </c>
      <c r="B338" t="s">
        <v>142</v>
      </c>
      <c r="C338">
        <v>4.5625</v>
      </c>
      <c r="D338" t="s">
        <v>143</v>
      </c>
      <c r="E338">
        <v>876</v>
      </c>
      <c r="F338" t="s">
        <v>144</v>
      </c>
      <c r="G338">
        <v>11.31</v>
      </c>
      <c r="H338" t="s">
        <v>143</v>
      </c>
      <c r="I338">
        <v>795946</v>
      </c>
    </row>
    <row r="339" spans="1:9" x14ac:dyDescent="0.3">
      <c r="A339" t="s">
        <v>1810</v>
      </c>
      <c r="B339" t="s">
        <v>142</v>
      </c>
      <c r="C339">
        <v>4.5728999999999997</v>
      </c>
      <c r="D339" t="s">
        <v>143</v>
      </c>
      <c r="E339">
        <v>878</v>
      </c>
      <c r="F339" t="s">
        <v>144</v>
      </c>
      <c r="G339">
        <v>18.03</v>
      </c>
      <c r="H339" t="s">
        <v>143</v>
      </c>
      <c r="I339">
        <v>796161</v>
      </c>
    </row>
    <row r="340" spans="1:9" x14ac:dyDescent="0.3">
      <c r="A340" t="s">
        <v>1811</v>
      </c>
      <c r="B340" t="s">
        <v>142</v>
      </c>
      <c r="C340">
        <v>4.5572999999999997</v>
      </c>
      <c r="D340" t="s">
        <v>143</v>
      </c>
      <c r="E340">
        <v>875</v>
      </c>
      <c r="F340" t="s">
        <v>144</v>
      </c>
      <c r="G340">
        <v>24.75</v>
      </c>
      <c r="H340" t="s">
        <v>143</v>
      </c>
      <c r="I340">
        <v>796376</v>
      </c>
    </row>
    <row r="341" spans="1:9" x14ac:dyDescent="0.3">
      <c r="A341" t="s">
        <v>1812</v>
      </c>
      <c r="B341" t="s">
        <v>142</v>
      </c>
      <c r="C341">
        <v>4.5781000000000001</v>
      </c>
      <c r="D341" t="s">
        <v>143</v>
      </c>
      <c r="E341">
        <v>879</v>
      </c>
      <c r="F341" t="s">
        <v>144</v>
      </c>
      <c r="G341">
        <v>31.53</v>
      </c>
      <c r="H341" t="s">
        <v>143</v>
      </c>
      <c r="I341">
        <v>796593</v>
      </c>
    </row>
    <row r="342" spans="1:9" x14ac:dyDescent="0.3">
      <c r="A342" t="s">
        <v>1813</v>
      </c>
      <c r="B342" t="s">
        <v>142</v>
      </c>
      <c r="C342">
        <v>4.5468999999999999</v>
      </c>
      <c r="D342" t="s">
        <v>143</v>
      </c>
      <c r="E342">
        <v>873</v>
      </c>
      <c r="F342" t="s">
        <v>144</v>
      </c>
      <c r="G342">
        <v>38.25</v>
      </c>
      <c r="H342" t="s">
        <v>143</v>
      </c>
      <c r="I342">
        <v>796808</v>
      </c>
    </row>
    <row r="343" spans="1:9" x14ac:dyDescent="0.3">
      <c r="A343" t="s">
        <v>1814</v>
      </c>
      <c r="B343" t="s">
        <v>142</v>
      </c>
      <c r="C343">
        <v>4.5521000000000003</v>
      </c>
      <c r="D343" t="s">
        <v>143</v>
      </c>
      <c r="E343">
        <v>874</v>
      </c>
      <c r="F343" t="s">
        <v>144</v>
      </c>
      <c r="G343">
        <v>44.97</v>
      </c>
      <c r="H343" t="s">
        <v>143</v>
      </c>
      <c r="I343">
        <v>797023</v>
      </c>
    </row>
    <row r="344" spans="1:9" x14ac:dyDescent="0.3">
      <c r="A344" t="s">
        <v>1815</v>
      </c>
      <c r="B344" t="s">
        <v>142</v>
      </c>
      <c r="C344">
        <v>4.5728999999999997</v>
      </c>
      <c r="D344" t="s">
        <v>143</v>
      </c>
      <c r="E344">
        <v>878</v>
      </c>
      <c r="F344" t="s">
        <v>144</v>
      </c>
      <c r="G344">
        <v>51.75</v>
      </c>
      <c r="H344" t="s">
        <v>143</v>
      </c>
      <c r="I344">
        <v>797240</v>
      </c>
    </row>
    <row r="345" spans="1:9" x14ac:dyDescent="0.3">
      <c r="A345" t="s">
        <v>1816</v>
      </c>
      <c r="B345" t="s">
        <v>142</v>
      </c>
      <c r="C345">
        <v>4.5728999999999997</v>
      </c>
      <c r="D345" t="s">
        <v>143</v>
      </c>
      <c r="E345">
        <v>878</v>
      </c>
      <c r="F345" t="s">
        <v>144</v>
      </c>
      <c r="G345">
        <v>58.56</v>
      </c>
      <c r="H345" t="s">
        <v>143</v>
      </c>
      <c r="I345">
        <v>797458</v>
      </c>
    </row>
    <row r="346" spans="1:9" x14ac:dyDescent="0.3">
      <c r="A346" t="s">
        <v>1817</v>
      </c>
      <c r="B346" t="s">
        <v>142</v>
      </c>
      <c r="C346">
        <v>4.6197999999999997</v>
      </c>
      <c r="D346" t="s">
        <v>143</v>
      </c>
      <c r="E346">
        <v>887</v>
      </c>
      <c r="F346" t="s">
        <v>144</v>
      </c>
      <c r="G346">
        <v>65.34</v>
      </c>
      <c r="H346" t="s">
        <v>143</v>
      </c>
      <c r="I346">
        <v>797675</v>
      </c>
    </row>
    <row r="347" spans="1:9" x14ac:dyDescent="0.3">
      <c r="A347" t="s">
        <v>1818</v>
      </c>
      <c r="B347" t="s">
        <v>142</v>
      </c>
      <c r="C347">
        <v>4.6146000000000003</v>
      </c>
      <c r="D347" t="s">
        <v>143</v>
      </c>
      <c r="E347">
        <v>886</v>
      </c>
      <c r="F347" t="s">
        <v>144</v>
      </c>
      <c r="G347">
        <v>72.19</v>
      </c>
      <c r="H347" t="s">
        <v>143</v>
      </c>
      <c r="I347">
        <v>797894</v>
      </c>
    </row>
    <row r="348" spans="1:9" x14ac:dyDescent="0.3">
      <c r="A348" t="s">
        <v>1819</v>
      </c>
      <c r="B348" t="s">
        <v>142</v>
      </c>
      <c r="C348">
        <v>4.6406000000000001</v>
      </c>
      <c r="D348" t="s">
        <v>143</v>
      </c>
      <c r="E348">
        <v>891</v>
      </c>
      <c r="F348" t="s">
        <v>144</v>
      </c>
      <c r="G348">
        <v>79.06</v>
      </c>
      <c r="H348" t="s">
        <v>143</v>
      </c>
      <c r="I348">
        <v>798114</v>
      </c>
    </row>
    <row r="349" spans="1:9" x14ac:dyDescent="0.3">
      <c r="A349" t="s">
        <v>1820</v>
      </c>
      <c r="B349" t="s">
        <v>142</v>
      </c>
      <c r="C349">
        <v>4.6875</v>
      </c>
      <c r="D349" t="s">
        <v>143</v>
      </c>
      <c r="E349">
        <v>900</v>
      </c>
      <c r="F349" t="s">
        <v>144</v>
      </c>
      <c r="G349">
        <v>85.97</v>
      </c>
      <c r="H349" t="s">
        <v>143</v>
      </c>
      <c r="I349">
        <v>798335</v>
      </c>
    </row>
    <row r="350" spans="1:9" x14ac:dyDescent="0.3">
      <c r="A350" t="s">
        <v>1821</v>
      </c>
      <c r="B350" t="s">
        <v>142</v>
      </c>
      <c r="C350">
        <v>4.6927000000000003</v>
      </c>
      <c r="D350" t="s">
        <v>143</v>
      </c>
      <c r="E350">
        <v>901</v>
      </c>
      <c r="F350" t="s">
        <v>144</v>
      </c>
      <c r="G350">
        <v>92.94</v>
      </c>
      <c r="H350" t="s">
        <v>143</v>
      </c>
      <c r="I350">
        <v>798558</v>
      </c>
    </row>
    <row r="351" spans="1:9" x14ac:dyDescent="0.3">
      <c r="A351" t="s">
        <v>1822</v>
      </c>
      <c r="B351" t="s">
        <v>142</v>
      </c>
      <c r="C351">
        <v>4.7396000000000003</v>
      </c>
      <c r="D351" t="s">
        <v>143</v>
      </c>
      <c r="E351">
        <v>910</v>
      </c>
      <c r="F351" t="s">
        <v>144</v>
      </c>
      <c r="G351">
        <v>99.97</v>
      </c>
      <c r="H351" t="s">
        <v>143</v>
      </c>
      <c r="I351">
        <v>798783</v>
      </c>
    </row>
    <row r="352" spans="1:9" x14ac:dyDescent="0.3">
      <c r="A352" t="s">
        <v>1823</v>
      </c>
      <c r="B352" t="s">
        <v>142</v>
      </c>
      <c r="C352">
        <v>4.7968999999999999</v>
      </c>
      <c r="D352" t="s">
        <v>143</v>
      </c>
      <c r="E352">
        <v>921</v>
      </c>
      <c r="F352" t="s">
        <v>144</v>
      </c>
      <c r="G352">
        <v>107.03</v>
      </c>
      <c r="H352" t="s">
        <v>143</v>
      </c>
      <c r="I352">
        <v>799009</v>
      </c>
    </row>
    <row r="353" spans="1:9" x14ac:dyDescent="0.3">
      <c r="A353" t="s">
        <v>1824</v>
      </c>
      <c r="B353" t="s">
        <v>142</v>
      </c>
      <c r="C353">
        <v>4.8333000000000004</v>
      </c>
      <c r="D353" t="s">
        <v>143</v>
      </c>
      <c r="E353">
        <v>928</v>
      </c>
      <c r="F353" t="s">
        <v>144</v>
      </c>
      <c r="G353">
        <v>114.19</v>
      </c>
      <c r="H353" t="s">
        <v>143</v>
      </c>
      <c r="I353">
        <v>799238</v>
      </c>
    </row>
    <row r="354" spans="1:9" x14ac:dyDescent="0.3">
      <c r="A354" t="s">
        <v>1825</v>
      </c>
      <c r="B354" t="s">
        <v>142</v>
      </c>
      <c r="C354">
        <v>4.9322999999999997</v>
      </c>
      <c r="D354" t="s">
        <v>143</v>
      </c>
      <c r="E354">
        <v>947</v>
      </c>
      <c r="F354" t="s">
        <v>144</v>
      </c>
      <c r="G354">
        <v>121.5</v>
      </c>
      <c r="H354" t="s">
        <v>143</v>
      </c>
      <c r="I354">
        <v>799472</v>
      </c>
    </row>
    <row r="355" spans="1:9" x14ac:dyDescent="0.3">
      <c r="A355" t="s">
        <v>1826</v>
      </c>
      <c r="B355" t="s">
        <v>142</v>
      </c>
      <c r="C355">
        <v>4.9687999999999999</v>
      </c>
      <c r="D355" t="s">
        <v>143</v>
      </c>
      <c r="E355">
        <v>954</v>
      </c>
      <c r="F355" t="s">
        <v>144</v>
      </c>
      <c r="G355">
        <v>128.84</v>
      </c>
      <c r="H355" t="s">
        <v>143</v>
      </c>
      <c r="I355">
        <v>799707</v>
      </c>
    </row>
    <row r="356" spans="1:9" x14ac:dyDescent="0.3">
      <c r="A356" t="s">
        <v>1827</v>
      </c>
      <c r="B356" t="s">
        <v>142</v>
      </c>
      <c r="C356">
        <v>4.9947999999999997</v>
      </c>
      <c r="D356" t="s">
        <v>143</v>
      </c>
      <c r="E356">
        <v>959</v>
      </c>
      <c r="F356" t="s">
        <v>144</v>
      </c>
      <c r="G356">
        <v>136.25</v>
      </c>
      <c r="H356" t="s">
        <v>143</v>
      </c>
      <c r="I356">
        <v>799944</v>
      </c>
    </row>
    <row r="357" spans="1:9" x14ac:dyDescent="0.3">
      <c r="A357" t="s">
        <v>1828</v>
      </c>
      <c r="B357" t="s">
        <v>142</v>
      </c>
      <c r="C357">
        <v>4.9843999999999999</v>
      </c>
      <c r="D357" t="s">
        <v>143</v>
      </c>
      <c r="E357">
        <v>957</v>
      </c>
      <c r="F357" t="s">
        <v>144</v>
      </c>
      <c r="G357">
        <v>143.56</v>
      </c>
      <c r="H357" t="s">
        <v>143</v>
      </c>
      <c r="I357">
        <v>800178</v>
      </c>
    </row>
    <row r="358" spans="1:9" x14ac:dyDescent="0.3">
      <c r="A358" t="s">
        <v>1829</v>
      </c>
      <c r="B358" t="s">
        <v>142</v>
      </c>
      <c r="C358">
        <v>4.9896000000000003</v>
      </c>
      <c r="D358" t="s">
        <v>143</v>
      </c>
      <c r="E358">
        <v>958</v>
      </c>
      <c r="F358" t="s">
        <v>144</v>
      </c>
      <c r="G358">
        <v>150.97</v>
      </c>
      <c r="H358" t="s">
        <v>143</v>
      </c>
      <c r="I358">
        <v>800415</v>
      </c>
    </row>
    <row r="359" spans="1:9" x14ac:dyDescent="0.3">
      <c r="A359" t="s">
        <v>1830</v>
      </c>
      <c r="B359" t="s">
        <v>142</v>
      </c>
      <c r="C359">
        <v>5.0156000000000001</v>
      </c>
      <c r="D359" t="s">
        <v>143</v>
      </c>
      <c r="E359">
        <v>963</v>
      </c>
      <c r="F359" t="s">
        <v>144</v>
      </c>
      <c r="G359">
        <v>158.44</v>
      </c>
      <c r="H359" t="s">
        <v>143</v>
      </c>
      <c r="I359">
        <v>800654</v>
      </c>
    </row>
    <row r="360" spans="1:9" x14ac:dyDescent="0.3">
      <c r="A360" t="s">
        <v>1831</v>
      </c>
      <c r="B360" t="s">
        <v>142</v>
      </c>
      <c r="C360">
        <v>5.0416999999999996</v>
      </c>
      <c r="D360" t="s">
        <v>143</v>
      </c>
      <c r="E360">
        <v>968</v>
      </c>
      <c r="F360" t="s">
        <v>144</v>
      </c>
      <c r="G360">
        <v>165.84</v>
      </c>
      <c r="H360" t="s">
        <v>143</v>
      </c>
      <c r="I360">
        <v>800891</v>
      </c>
    </row>
    <row r="361" spans="1:9" x14ac:dyDescent="0.3">
      <c r="A361" t="s">
        <v>1832</v>
      </c>
      <c r="B361" t="s">
        <v>142</v>
      </c>
      <c r="C361">
        <v>5.0677000000000003</v>
      </c>
      <c r="D361" t="s">
        <v>143</v>
      </c>
      <c r="E361">
        <v>973</v>
      </c>
      <c r="F361" t="s">
        <v>144</v>
      </c>
      <c r="G361">
        <v>173.34</v>
      </c>
      <c r="H361" t="s">
        <v>143</v>
      </c>
      <c r="I361">
        <v>801131</v>
      </c>
    </row>
    <row r="362" spans="1:9" x14ac:dyDescent="0.3">
      <c r="A362" t="s">
        <v>1833</v>
      </c>
      <c r="B362" t="s">
        <v>142</v>
      </c>
      <c r="C362">
        <v>5.0833000000000004</v>
      </c>
      <c r="D362" t="s">
        <v>143</v>
      </c>
      <c r="E362">
        <v>976</v>
      </c>
      <c r="F362" t="s">
        <v>144</v>
      </c>
      <c r="G362">
        <v>180.88</v>
      </c>
      <c r="H362" t="s">
        <v>143</v>
      </c>
      <c r="I362">
        <v>801372</v>
      </c>
    </row>
    <row r="363" spans="1:9" x14ac:dyDescent="0.3">
      <c r="A363" t="s">
        <v>1834</v>
      </c>
      <c r="B363" t="s">
        <v>142</v>
      </c>
      <c r="C363">
        <v>5.1093999999999999</v>
      </c>
      <c r="D363" t="s">
        <v>143</v>
      </c>
      <c r="E363">
        <v>981</v>
      </c>
      <c r="F363" t="s">
        <v>144</v>
      </c>
      <c r="G363">
        <v>188.41</v>
      </c>
      <c r="H363" t="s">
        <v>143</v>
      </c>
      <c r="I363">
        <v>801613</v>
      </c>
    </row>
    <row r="364" spans="1:9" x14ac:dyDescent="0.3">
      <c r="A364" t="s">
        <v>1835</v>
      </c>
      <c r="B364" t="s">
        <v>142</v>
      </c>
      <c r="C364">
        <v>5.1093999999999999</v>
      </c>
      <c r="D364" t="s">
        <v>143</v>
      </c>
      <c r="E364">
        <v>981</v>
      </c>
      <c r="F364" t="s">
        <v>144</v>
      </c>
      <c r="G364">
        <v>195.97</v>
      </c>
      <c r="H364" t="s">
        <v>143</v>
      </c>
      <c r="I364">
        <v>801855</v>
      </c>
    </row>
    <row r="365" spans="1:9" x14ac:dyDescent="0.3">
      <c r="A365" t="s">
        <v>1836</v>
      </c>
      <c r="B365" t="s">
        <v>142</v>
      </c>
      <c r="C365">
        <v>5.1302000000000003</v>
      </c>
      <c r="D365" t="s">
        <v>143</v>
      </c>
      <c r="E365">
        <v>985</v>
      </c>
      <c r="F365" t="s">
        <v>144</v>
      </c>
      <c r="G365">
        <v>203.59</v>
      </c>
      <c r="H365" t="s">
        <v>143</v>
      </c>
      <c r="I365">
        <v>802099</v>
      </c>
    </row>
    <row r="366" spans="1:9" x14ac:dyDescent="0.3">
      <c r="A366" t="s">
        <v>1837</v>
      </c>
      <c r="B366" t="s">
        <v>142</v>
      </c>
      <c r="C366">
        <v>5.1406000000000001</v>
      </c>
      <c r="D366" t="s">
        <v>143</v>
      </c>
      <c r="E366">
        <v>987</v>
      </c>
      <c r="F366" t="s">
        <v>144</v>
      </c>
      <c r="G366">
        <v>211.22</v>
      </c>
      <c r="H366" t="s">
        <v>143</v>
      </c>
      <c r="I366">
        <v>802343</v>
      </c>
    </row>
    <row r="367" spans="1:9" x14ac:dyDescent="0.3">
      <c r="A367" t="s">
        <v>1838</v>
      </c>
      <c r="B367" t="s">
        <v>142</v>
      </c>
      <c r="C367">
        <v>5.1666999999999996</v>
      </c>
      <c r="D367" t="s">
        <v>143</v>
      </c>
      <c r="E367">
        <v>992</v>
      </c>
      <c r="F367" t="s">
        <v>144</v>
      </c>
      <c r="G367">
        <v>218.91</v>
      </c>
      <c r="H367" t="s">
        <v>143</v>
      </c>
      <c r="I367">
        <v>802589</v>
      </c>
    </row>
    <row r="368" spans="1:9" x14ac:dyDescent="0.3">
      <c r="A368" t="s">
        <v>1839</v>
      </c>
      <c r="B368" t="s">
        <v>142</v>
      </c>
      <c r="C368">
        <v>5.1927000000000003</v>
      </c>
      <c r="D368" t="s">
        <v>143</v>
      </c>
      <c r="E368">
        <v>997</v>
      </c>
      <c r="F368" t="s">
        <v>144</v>
      </c>
      <c r="G368">
        <v>226.63</v>
      </c>
      <c r="H368" t="s">
        <v>143</v>
      </c>
      <c r="I368">
        <v>802836</v>
      </c>
    </row>
    <row r="369" spans="1:9" x14ac:dyDescent="0.3">
      <c r="A369" t="s">
        <v>1840</v>
      </c>
      <c r="B369" t="s">
        <v>142</v>
      </c>
      <c r="C369">
        <v>5.2031000000000001</v>
      </c>
      <c r="D369" t="s">
        <v>143</v>
      </c>
      <c r="E369">
        <v>999</v>
      </c>
      <c r="F369" t="s">
        <v>144</v>
      </c>
      <c r="G369">
        <v>234.38</v>
      </c>
      <c r="H369" t="s">
        <v>143</v>
      </c>
      <c r="I369">
        <v>803084</v>
      </c>
    </row>
    <row r="370" spans="1:9" x14ac:dyDescent="0.3">
      <c r="A370" t="s">
        <v>1841</v>
      </c>
      <c r="B370" t="s">
        <v>142</v>
      </c>
      <c r="C370">
        <v>5.1771000000000003</v>
      </c>
      <c r="D370" t="s">
        <v>143</v>
      </c>
      <c r="E370">
        <v>994</v>
      </c>
      <c r="F370" t="s">
        <v>144</v>
      </c>
      <c r="G370">
        <v>242.03</v>
      </c>
      <c r="H370" t="s">
        <v>143</v>
      </c>
      <c r="I370">
        <v>803329</v>
      </c>
    </row>
    <row r="371" spans="1:9" x14ac:dyDescent="0.3">
      <c r="A371" t="s">
        <v>1842</v>
      </c>
      <c r="B371" t="s">
        <v>142</v>
      </c>
      <c r="C371">
        <v>5.1718999999999999</v>
      </c>
      <c r="D371" t="s">
        <v>143</v>
      </c>
      <c r="E371">
        <v>993</v>
      </c>
      <c r="F371" t="s">
        <v>144</v>
      </c>
      <c r="G371">
        <v>249.69</v>
      </c>
      <c r="H371" t="s">
        <v>143</v>
      </c>
      <c r="I371">
        <v>803574</v>
      </c>
    </row>
    <row r="372" spans="1:9" x14ac:dyDescent="0.3">
      <c r="A372" t="s">
        <v>1843</v>
      </c>
      <c r="B372" t="s">
        <v>142</v>
      </c>
      <c r="C372">
        <v>5.1615000000000002</v>
      </c>
      <c r="D372" t="s">
        <v>143</v>
      </c>
      <c r="E372">
        <v>991</v>
      </c>
      <c r="F372" t="s">
        <v>144</v>
      </c>
      <c r="G372">
        <v>257.33999999999997</v>
      </c>
      <c r="H372" t="s">
        <v>143</v>
      </c>
      <c r="I372">
        <v>803819</v>
      </c>
    </row>
    <row r="373" spans="1:9" x14ac:dyDescent="0.3">
      <c r="A373" t="s">
        <v>1844</v>
      </c>
      <c r="B373" t="s">
        <v>142</v>
      </c>
      <c r="C373">
        <v>5.1509999999999998</v>
      </c>
      <c r="D373" t="s">
        <v>143</v>
      </c>
      <c r="E373">
        <v>989</v>
      </c>
      <c r="F373" t="s">
        <v>144</v>
      </c>
      <c r="G373">
        <v>264.97000000000003</v>
      </c>
      <c r="H373" t="s">
        <v>143</v>
      </c>
      <c r="I373">
        <v>804063</v>
      </c>
    </row>
    <row r="374" spans="1:9" x14ac:dyDescent="0.3">
      <c r="A374" t="s">
        <v>1845</v>
      </c>
      <c r="B374" t="s">
        <v>142</v>
      </c>
      <c r="C374">
        <v>5.1093999999999999</v>
      </c>
      <c r="D374" t="s">
        <v>143</v>
      </c>
      <c r="E374">
        <v>981</v>
      </c>
      <c r="F374" t="s">
        <v>144</v>
      </c>
      <c r="G374">
        <v>272.5</v>
      </c>
      <c r="H374" t="s">
        <v>143</v>
      </c>
      <c r="I374">
        <v>804304</v>
      </c>
    </row>
    <row r="375" spans="1:9" x14ac:dyDescent="0.3">
      <c r="A375" t="s">
        <v>1846</v>
      </c>
      <c r="B375" t="s">
        <v>142</v>
      </c>
      <c r="C375">
        <v>5.0677000000000003</v>
      </c>
      <c r="D375" t="s">
        <v>143</v>
      </c>
      <c r="E375">
        <v>973</v>
      </c>
      <c r="F375" t="s">
        <v>144</v>
      </c>
      <c r="G375">
        <v>280</v>
      </c>
      <c r="H375" t="s">
        <v>143</v>
      </c>
      <c r="I375">
        <v>804544</v>
      </c>
    </row>
    <row r="376" spans="1:9" x14ac:dyDescent="0.3">
      <c r="A376" t="s">
        <v>1847</v>
      </c>
      <c r="B376" t="s">
        <v>142</v>
      </c>
      <c r="C376">
        <v>5.0208000000000004</v>
      </c>
      <c r="D376" t="s">
        <v>143</v>
      </c>
      <c r="E376">
        <v>964</v>
      </c>
      <c r="F376" t="s">
        <v>144</v>
      </c>
      <c r="G376">
        <v>287.44</v>
      </c>
      <c r="H376" t="s">
        <v>143</v>
      </c>
      <c r="I376">
        <v>804782</v>
      </c>
    </row>
    <row r="377" spans="1:9" x14ac:dyDescent="0.3">
      <c r="A377" t="s">
        <v>1848</v>
      </c>
      <c r="B377" t="s">
        <v>142</v>
      </c>
      <c r="C377">
        <v>4.9791999999999996</v>
      </c>
      <c r="D377" t="s">
        <v>143</v>
      </c>
      <c r="E377">
        <v>956</v>
      </c>
      <c r="F377" t="s">
        <v>144</v>
      </c>
      <c r="G377">
        <v>294.77999999999997</v>
      </c>
      <c r="H377" t="s">
        <v>143</v>
      </c>
      <c r="I377">
        <v>805017</v>
      </c>
    </row>
    <row r="378" spans="1:9" x14ac:dyDescent="0.3">
      <c r="A378" t="s">
        <v>1849</v>
      </c>
      <c r="B378" t="s">
        <v>142</v>
      </c>
      <c r="C378">
        <v>4.9583000000000004</v>
      </c>
      <c r="D378" t="s">
        <v>143</v>
      </c>
      <c r="E378">
        <v>952</v>
      </c>
      <c r="F378" t="s">
        <v>144</v>
      </c>
      <c r="G378">
        <v>302.13</v>
      </c>
      <c r="H378" t="s">
        <v>143</v>
      </c>
      <c r="I378">
        <v>805252</v>
      </c>
    </row>
    <row r="379" spans="1:9" x14ac:dyDescent="0.3">
      <c r="A379" t="s">
        <v>1850</v>
      </c>
      <c r="B379" t="s">
        <v>142</v>
      </c>
      <c r="C379">
        <v>4.9115000000000002</v>
      </c>
      <c r="D379" t="s">
        <v>143</v>
      </c>
      <c r="E379">
        <v>943</v>
      </c>
      <c r="F379" t="s">
        <v>144</v>
      </c>
      <c r="G379">
        <v>309.33999999999997</v>
      </c>
      <c r="H379" t="s">
        <v>143</v>
      </c>
      <c r="I379">
        <v>805483</v>
      </c>
    </row>
    <row r="380" spans="1:9" x14ac:dyDescent="0.3">
      <c r="A380" t="s">
        <v>1851</v>
      </c>
      <c r="B380" t="s">
        <v>142</v>
      </c>
      <c r="C380">
        <v>4.8593999999999999</v>
      </c>
      <c r="D380" t="s">
        <v>143</v>
      </c>
      <c r="E380">
        <v>933</v>
      </c>
      <c r="F380" t="s">
        <v>144</v>
      </c>
      <c r="G380">
        <v>316.52999999999997</v>
      </c>
      <c r="H380" t="s">
        <v>143</v>
      </c>
      <c r="I380">
        <v>805713</v>
      </c>
    </row>
    <row r="381" spans="1:9" x14ac:dyDescent="0.3">
      <c r="A381" t="s">
        <v>1852</v>
      </c>
      <c r="B381" t="s">
        <v>142</v>
      </c>
      <c r="C381">
        <v>4.8177000000000003</v>
      </c>
      <c r="D381" t="s">
        <v>143</v>
      </c>
      <c r="E381">
        <v>925</v>
      </c>
      <c r="F381" t="s">
        <v>144</v>
      </c>
      <c r="G381">
        <v>323.69</v>
      </c>
      <c r="H381" t="s">
        <v>143</v>
      </c>
      <c r="I381">
        <v>805942</v>
      </c>
    </row>
    <row r="382" spans="1:9" x14ac:dyDescent="0.3">
      <c r="A382" t="s">
        <v>1853</v>
      </c>
      <c r="B382" t="s">
        <v>142</v>
      </c>
      <c r="C382">
        <v>4.7812999999999999</v>
      </c>
      <c r="D382" t="s">
        <v>143</v>
      </c>
      <c r="E382">
        <v>918</v>
      </c>
      <c r="F382" t="s">
        <v>144</v>
      </c>
      <c r="G382">
        <v>330.78</v>
      </c>
      <c r="H382" t="s">
        <v>143</v>
      </c>
      <c r="I382">
        <v>806169</v>
      </c>
    </row>
    <row r="383" spans="1:9" x14ac:dyDescent="0.3">
      <c r="A383" t="s">
        <v>1854</v>
      </c>
      <c r="B383" t="s">
        <v>142</v>
      </c>
      <c r="C383">
        <v>4.7343999999999999</v>
      </c>
      <c r="D383" t="s">
        <v>143</v>
      </c>
      <c r="E383">
        <v>909</v>
      </c>
      <c r="F383" t="s">
        <v>144</v>
      </c>
      <c r="G383">
        <v>337.78</v>
      </c>
      <c r="H383" t="s">
        <v>143</v>
      </c>
      <c r="I383">
        <v>806393</v>
      </c>
    </row>
    <row r="384" spans="1:9" x14ac:dyDescent="0.3">
      <c r="A384" t="s">
        <v>1855</v>
      </c>
      <c r="B384" t="s">
        <v>142</v>
      </c>
      <c r="C384">
        <v>4.7031000000000001</v>
      </c>
      <c r="D384" t="s">
        <v>143</v>
      </c>
      <c r="E384">
        <v>903</v>
      </c>
      <c r="F384" t="s">
        <v>144</v>
      </c>
      <c r="G384">
        <v>344.78</v>
      </c>
      <c r="H384" t="s">
        <v>143</v>
      </c>
      <c r="I384">
        <v>806617</v>
      </c>
    </row>
    <row r="385" spans="1:9" x14ac:dyDescent="0.3">
      <c r="A385" t="s">
        <v>1856</v>
      </c>
      <c r="B385" t="s">
        <v>142</v>
      </c>
      <c r="C385">
        <v>4.6978999999999997</v>
      </c>
      <c r="D385" t="s">
        <v>143</v>
      </c>
      <c r="E385">
        <v>902</v>
      </c>
      <c r="F385" t="s">
        <v>144</v>
      </c>
      <c r="G385">
        <v>351.72</v>
      </c>
      <c r="H385" t="s">
        <v>143</v>
      </c>
      <c r="I385">
        <v>806839</v>
      </c>
    </row>
    <row r="386" spans="1:9" x14ac:dyDescent="0.3">
      <c r="A386" t="s">
        <v>1857</v>
      </c>
      <c r="B386" t="s">
        <v>142</v>
      </c>
      <c r="C386">
        <v>4.6822999999999997</v>
      </c>
      <c r="D386" t="s">
        <v>143</v>
      </c>
      <c r="E386">
        <v>899</v>
      </c>
      <c r="F386" t="s">
        <v>144</v>
      </c>
      <c r="G386">
        <v>358.66</v>
      </c>
      <c r="H386" t="s">
        <v>143</v>
      </c>
      <c r="I386">
        <v>807061</v>
      </c>
    </row>
    <row r="387" spans="1:9" x14ac:dyDescent="0.3">
      <c r="A387" t="s">
        <v>1858</v>
      </c>
      <c r="B387" t="s">
        <v>142</v>
      </c>
      <c r="C387">
        <v>4.6822999999999997</v>
      </c>
      <c r="D387" t="s">
        <v>143</v>
      </c>
      <c r="E387">
        <v>899</v>
      </c>
      <c r="F387" t="s">
        <v>144</v>
      </c>
      <c r="G387">
        <v>5.59</v>
      </c>
      <c r="H387" t="s">
        <v>143</v>
      </c>
      <c r="I387">
        <v>807283</v>
      </c>
    </row>
    <row r="388" spans="1:9" x14ac:dyDescent="0.3">
      <c r="A388" t="s">
        <v>1859</v>
      </c>
      <c r="B388" t="s">
        <v>142</v>
      </c>
      <c r="C388">
        <v>4.6353999999999997</v>
      </c>
      <c r="D388" t="s">
        <v>143</v>
      </c>
      <c r="E388">
        <v>890</v>
      </c>
      <c r="F388" t="s">
        <v>144</v>
      </c>
      <c r="G388">
        <v>12.41</v>
      </c>
      <c r="H388" t="s">
        <v>143</v>
      </c>
      <c r="I388">
        <v>807501</v>
      </c>
    </row>
    <row r="389" spans="1:9" x14ac:dyDescent="0.3">
      <c r="A389" t="s">
        <v>1860</v>
      </c>
      <c r="B389" t="s">
        <v>142</v>
      </c>
      <c r="C389">
        <v>4.6197999999999997</v>
      </c>
      <c r="D389" t="s">
        <v>143</v>
      </c>
      <c r="E389">
        <v>887</v>
      </c>
      <c r="F389" t="s">
        <v>144</v>
      </c>
      <c r="G389">
        <v>19.22</v>
      </c>
      <c r="H389" t="s">
        <v>143</v>
      </c>
      <c r="I389">
        <v>807719</v>
      </c>
    </row>
    <row r="390" spans="1:9" x14ac:dyDescent="0.3">
      <c r="A390" t="s">
        <v>1861</v>
      </c>
      <c r="B390" t="s">
        <v>142</v>
      </c>
      <c r="C390">
        <v>4.5781000000000001</v>
      </c>
      <c r="D390" t="s">
        <v>143</v>
      </c>
      <c r="E390">
        <v>879</v>
      </c>
      <c r="F390" t="s">
        <v>144</v>
      </c>
      <c r="G390">
        <v>26</v>
      </c>
      <c r="H390" t="s">
        <v>143</v>
      </c>
      <c r="I390">
        <v>807936</v>
      </c>
    </row>
    <row r="391" spans="1:9" x14ac:dyDescent="0.3">
      <c r="A391" t="s">
        <v>1862</v>
      </c>
      <c r="B391" t="s">
        <v>142</v>
      </c>
      <c r="C391">
        <v>4.5884999999999998</v>
      </c>
      <c r="D391" t="s">
        <v>143</v>
      </c>
      <c r="E391">
        <v>881</v>
      </c>
      <c r="F391" t="s">
        <v>144</v>
      </c>
      <c r="G391">
        <v>32.81</v>
      </c>
      <c r="H391" t="s">
        <v>143</v>
      </c>
      <c r="I391">
        <v>808154</v>
      </c>
    </row>
    <row r="392" spans="1:9" x14ac:dyDescent="0.3">
      <c r="A392" t="s">
        <v>1863</v>
      </c>
      <c r="B392" t="s">
        <v>142</v>
      </c>
      <c r="C392">
        <v>4.6093999999999999</v>
      </c>
      <c r="D392" t="s">
        <v>143</v>
      </c>
      <c r="E392">
        <v>885</v>
      </c>
      <c r="F392" t="s">
        <v>144</v>
      </c>
      <c r="G392">
        <v>39.630000000000003</v>
      </c>
      <c r="H392" t="s">
        <v>143</v>
      </c>
      <c r="I392">
        <v>808372</v>
      </c>
    </row>
    <row r="393" spans="1:9" x14ac:dyDescent="0.3">
      <c r="A393" t="s">
        <v>1864</v>
      </c>
      <c r="B393" t="s">
        <v>142</v>
      </c>
      <c r="C393">
        <v>4.6458000000000004</v>
      </c>
      <c r="D393" t="s">
        <v>143</v>
      </c>
      <c r="E393">
        <v>892</v>
      </c>
      <c r="F393" t="s">
        <v>144</v>
      </c>
      <c r="G393">
        <v>46.5</v>
      </c>
      <c r="H393" t="s">
        <v>143</v>
      </c>
      <c r="I393">
        <v>808592</v>
      </c>
    </row>
    <row r="394" spans="1:9" x14ac:dyDescent="0.3">
      <c r="A394" t="s">
        <v>1865</v>
      </c>
      <c r="B394" t="s">
        <v>142</v>
      </c>
      <c r="C394">
        <v>4.6458000000000004</v>
      </c>
      <c r="D394" t="s">
        <v>143</v>
      </c>
      <c r="E394">
        <v>892</v>
      </c>
      <c r="F394" t="s">
        <v>144</v>
      </c>
      <c r="G394">
        <v>53.31</v>
      </c>
      <c r="H394" t="s">
        <v>143</v>
      </c>
      <c r="I394">
        <v>808810</v>
      </c>
    </row>
    <row r="395" spans="1:9" x14ac:dyDescent="0.3">
      <c r="A395" t="s">
        <v>1866</v>
      </c>
      <c r="B395" t="s">
        <v>142</v>
      </c>
      <c r="C395">
        <v>4.6353999999999997</v>
      </c>
      <c r="D395" t="s">
        <v>143</v>
      </c>
      <c r="E395">
        <v>890</v>
      </c>
      <c r="F395" t="s">
        <v>144</v>
      </c>
      <c r="G395">
        <v>60.16</v>
      </c>
      <c r="H395" t="s">
        <v>143</v>
      </c>
      <c r="I395">
        <v>809029</v>
      </c>
    </row>
    <row r="396" spans="1:9" x14ac:dyDescent="0.3">
      <c r="A396" t="s">
        <v>1867</v>
      </c>
      <c r="B396" t="s">
        <v>142</v>
      </c>
      <c r="C396">
        <v>4.6615000000000002</v>
      </c>
      <c r="D396" t="s">
        <v>143</v>
      </c>
      <c r="E396">
        <v>895</v>
      </c>
      <c r="F396" t="s">
        <v>144</v>
      </c>
      <c r="G396">
        <v>67.06</v>
      </c>
      <c r="H396" t="s">
        <v>143</v>
      </c>
      <c r="I396">
        <v>809250</v>
      </c>
    </row>
    <row r="397" spans="1:9" x14ac:dyDescent="0.3">
      <c r="A397" t="s">
        <v>1868</v>
      </c>
      <c r="B397" t="s">
        <v>142</v>
      </c>
      <c r="C397">
        <v>4.6562999999999999</v>
      </c>
      <c r="D397" t="s">
        <v>143</v>
      </c>
      <c r="E397">
        <v>894</v>
      </c>
      <c r="F397" t="s">
        <v>144</v>
      </c>
      <c r="G397">
        <v>73.97</v>
      </c>
      <c r="H397" t="s">
        <v>143</v>
      </c>
      <c r="I397">
        <v>809471</v>
      </c>
    </row>
    <row r="398" spans="1:9" x14ac:dyDescent="0.3">
      <c r="A398" t="s">
        <v>1869</v>
      </c>
      <c r="B398" t="s">
        <v>142</v>
      </c>
      <c r="C398">
        <v>4.6875</v>
      </c>
      <c r="D398" t="s">
        <v>143</v>
      </c>
      <c r="E398">
        <v>900</v>
      </c>
      <c r="F398" t="s">
        <v>144</v>
      </c>
      <c r="G398">
        <v>80.91</v>
      </c>
      <c r="H398" t="s">
        <v>143</v>
      </c>
      <c r="I398">
        <v>809693</v>
      </c>
    </row>
    <row r="399" spans="1:9" x14ac:dyDescent="0.3">
      <c r="A399" t="s">
        <v>1870</v>
      </c>
      <c r="B399" t="s">
        <v>142</v>
      </c>
      <c r="C399">
        <v>4.7291999999999996</v>
      </c>
      <c r="D399" t="s">
        <v>143</v>
      </c>
      <c r="E399">
        <v>908</v>
      </c>
      <c r="F399" t="s">
        <v>144</v>
      </c>
      <c r="G399">
        <v>87.94</v>
      </c>
      <c r="H399" t="s">
        <v>143</v>
      </c>
      <c r="I399">
        <v>809918</v>
      </c>
    </row>
    <row r="400" spans="1:9" x14ac:dyDescent="0.3">
      <c r="A400" t="s">
        <v>1871</v>
      </c>
      <c r="B400" t="s">
        <v>142</v>
      </c>
      <c r="C400">
        <v>4.7708000000000004</v>
      </c>
      <c r="D400" t="s">
        <v>143</v>
      </c>
      <c r="E400">
        <v>916</v>
      </c>
      <c r="F400" t="s">
        <v>144</v>
      </c>
      <c r="G400">
        <v>94.97</v>
      </c>
      <c r="H400" t="s">
        <v>143</v>
      </c>
      <c r="I400">
        <v>810143</v>
      </c>
    </row>
    <row r="401" spans="1:9" x14ac:dyDescent="0.3">
      <c r="A401" t="s">
        <v>1872</v>
      </c>
      <c r="B401" t="s">
        <v>142</v>
      </c>
      <c r="C401">
        <v>4.8021000000000003</v>
      </c>
      <c r="D401" t="s">
        <v>143</v>
      </c>
      <c r="E401">
        <v>922</v>
      </c>
      <c r="F401" t="s">
        <v>144</v>
      </c>
      <c r="G401">
        <v>102.06</v>
      </c>
      <c r="H401" t="s">
        <v>143</v>
      </c>
      <c r="I401">
        <v>810370</v>
      </c>
    </row>
    <row r="402" spans="1:9" x14ac:dyDescent="0.3">
      <c r="A402" t="s">
        <v>1873</v>
      </c>
      <c r="B402" t="s">
        <v>142</v>
      </c>
      <c r="C402">
        <v>4.8177000000000003</v>
      </c>
      <c r="D402" t="s">
        <v>143</v>
      </c>
      <c r="E402">
        <v>925</v>
      </c>
      <c r="F402" t="s">
        <v>144</v>
      </c>
      <c r="G402">
        <v>109.22</v>
      </c>
      <c r="H402" t="s">
        <v>143</v>
      </c>
      <c r="I402">
        <v>810599</v>
      </c>
    </row>
    <row r="403" spans="1:9" x14ac:dyDescent="0.3">
      <c r="A403" t="s">
        <v>1874</v>
      </c>
      <c r="B403" t="s">
        <v>142</v>
      </c>
      <c r="C403">
        <v>4.8697999999999997</v>
      </c>
      <c r="D403" t="s">
        <v>143</v>
      </c>
      <c r="E403">
        <v>935</v>
      </c>
      <c r="F403" t="s">
        <v>144</v>
      </c>
      <c r="G403">
        <v>116.44</v>
      </c>
      <c r="H403" t="s">
        <v>143</v>
      </c>
      <c r="I403">
        <v>810830</v>
      </c>
    </row>
    <row r="404" spans="1:9" x14ac:dyDescent="0.3">
      <c r="A404" t="s">
        <v>1875</v>
      </c>
      <c r="B404" t="s">
        <v>142</v>
      </c>
      <c r="C404">
        <v>4.8958000000000004</v>
      </c>
      <c r="D404" t="s">
        <v>143</v>
      </c>
      <c r="E404">
        <v>940</v>
      </c>
      <c r="F404" t="s">
        <v>144</v>
      </c>
      <c r="G404">
        <v>123.66</v>
      </c>
      <c r="H404" t="s">
        <v>143</v>
      </c>
      <c r="I404">
        <v>811061</v>
      </c>
    </row>
    <row r="405" spans="1:9" x14ac:dyDescent="0.3">
      <c r="A405" t="s">
        <v>1876</v>
      </c>
      <c r="B405" t="s">
        <v>142</v>
      </c>
      <c r="C405">
        <v>4.9531000000000001</v>
      </c>
      <c r="D405" t="s">
        <v>143</v>
      </c>
      <c r="E405">
        <v>951</v>
      </c>
      <c r="F405" t="s">
        <v>144</v>
      </c>
      <c r="G405">
        <v>131</v>
      </c>
      <c r="H405" t="s">
        <v>143</v>
      </c>
      <c r="I405">
        <v>811296</v>
      </c>
    </row>
    <row r="406" spans="1:9" x14ac:dyDescent="0.3">
      <c r="A406" t="s">
        <v>1877</v>
      </c>
      <c r="B406" t="s">
        <v>142</v>
      </c>
      <c r="C406">
        <v>4.9687999999999999</v>
      </c>
      <c r="D406" t="s">
        <v>143</v>
      </c>
      <c r="E406">
        <v>954</v>
      </c>
      <c r="F406" t="s">
        <v>144</v>
      </c>
      <c r="G406">
        <v>138.38</v>
      </c>
      <c r="H406" t="s">
        <v>143</v>
      </c>
      <c r="I406">
        <v>811532</v>
      </c>
    </row>
    <row r="407" spans="1:9" x14ac:dyDescent="0.3">
      <c r="A407" t="s">
        <v>1878</v>
      </c>
      <c r="B407" t="s">
        <v>142</v>
      </c>
      <c r="C407">
        <v>5.0103999999999997</v>
      </c>
      <c r="D407" t="s">
        <v>143</v>
      </c>
      <c r="E407">
        <v>962</v>
      </c>
      <c r="F407" t="s">
        <v>144</v>
      </c>
      <c r="G407">
        <v>145.78</v>
      </c>
      <c r="H407" t="s">
        <v>143</v>
      </c>
      <c r="I407">
        <v>811769</v>
      </c>
    </row>
    <row r="408" spans="1:9" x14ac:dyDescent="0.3">
      <c r="A408" t="s">
        <v>1879</v>
      </c>
      <c r="B408" t="s">
        <v>142</v>
      </c>
      <c r="C408">
        <v>5.0156000000000001</v>
      </c>
      <c r="D408" t="s">
        <v>143</v>
      </c>
      <c r="E408">
        <v>963</v>
      </c>
      <c r="F408" t="s">
        <v>144</v>
      </c>
      <c r="G408">
        <v>153.22</v>
      </c>
      <c r="H408" t="s">
        <v>143</v>
      </c>
      <c r="I408">
        <v>812007</v>
      </c>
    </row>
    <row r="409" spans="1:9" x14ac:dyDescent="0.3">
      <c r="A409" t="s">
        <v>1880</v>
      </c>
      <c r="B409" t="s">
        <v>142</v>
      </c>
      <c r="C409">
        <v>5.0365000000000002</v>
      </c>
      <c r="D409" t="s">
        <v>143</v>
      </c>
      <c r="E409">
        <v>967</v>
      </c>
      <c r="F409" t="s">
        <v>144</v>
      </c>
      <c r="G409">
        <v>160.69</v>
      </c>
      <c r="H409" t="s">
        <v>143</v>
      </c>
      <c r="I409">
        <v>812246</v>
      </c>
    </row>
    <row r="410" spans="1:9" x14ac:dyDescent="0.3">
      <c r="A410" t="s">
        <v>1881</v>
      </c>
      <c r="B410" t="s">
        <v>142</v>
      </c>
      <c r="C410">
        <v>5.0572999999999997</v>
      </c>
      <c r="D410" t="s">
        <v>143</v>
      </c>
      <c r="E410">
        <v>971</v>
      </c>
      <c r="F410" t="s">
        <v>144</v>
      </c>
      <c r="G410">
        <v>168.16</v>
      </c>
      <c r="H410" t="s">
        <v>143</v>
      </c>
      <c r="I410">
        <v>812485</v>
      </c>
    </row>
    <row r="411" spans="1:9" x14ac:dyDescent="0.3">
      <c r="A411" t="s">
        <v>1882</v>
      </c>
      <c r="B411" t="s">
        <v>142</v>
      </c>
      <c r="C411">
        <v>5.1093999999999999</v>
      </c>
      <c r="D411" t="s">
        <v>143</v>
      </c>
      <c r="E411">
        <v>981</v>
      </c>
      <c r="F411" t="s">
        <v>144</v>
      </c>
      <c r="G411">
        <v>175.72</v>
      </c>
      <c r="H411" t="s">
        <v>143</v>
      </c>
      <c r="I411">
        <v>812727</v>
      </c>
    </row>
    <row r="412" spans="1:9" x14ac:dyDescent="0.3">
      <c r="A412" t="s">
        <v>1883</v>
      </c>
      <c r="B412" t="s">
        <v>142</v>
      </c>
      <c r="C412">
        <v>5.0990000000000002</v>
      </c>
      <c r="D412" t="s">
        <v>143</v>
      </c>
      <c r="E412">
        <v>979</v>
      </c>
      <c r="F412" t="s">
        <v>144</v>
      </c>
      <c r="G412">
        <v>183.22</v>
      </c>
      <c r="H412" t="s">
        <v>143</v>
      </c>
      <c r="I412">
        <v>812967</v>
      </c>
    </row>
    <row r="413" spans="1:9" x14ac:dyDescent="0.3">
      <c r="A413" t="s">
        <v>1884</v>
      </c>
      <c r="B413" t="s">
        <v>142</v>
      </c>
      <c r="C413">
        <v>5.1093999999999999</v>
      </c>
      <c r="D413" t="s">
        <v>143</v>
      </c>
      <c r="E413">
        <v>981</v>
      </c>
      <c r="F413" t="s">
        <v>144</v>
      </c>
      <c r="G413">
        <v>190.78</v>
      </c>
      <c r="H413" t="s">
        <v>143</v>
      </c>
      <c r="I413">
        <v>813209</v>
      </c>
    </row>
    <row r="414" spans="1:9" x14ac:dyDescent="0.3">
      <c r="A414" t="s">
        <v>1885</v>
      </c>
      <c r="B414" t="s">
        <v>142</v>
      </c>
      <c r="C414">
        <v>5.1197999999999997</v>
      </c>
      <c r="D414" t="s">
        <v>143</v>
      </c>
      <c r="E414">
        <v>983</v>
      </c>
      <c r="F414" t="s">
        <v>144</v>
      </c>
      <c r="G414">
        <v>198.38</v>
      </c>
      <c r="H414" t="s">
        <v>143</v>
      </c>
      <c r="I414">
        <v>813452</v>
      </c>
    </row>
    <row r="415" spans="1:9" x14ac:dyDescent="0.3">
      <c r="A415" t="s">
        <v>1886</v>
      </c>
      <c r="B415" t="s">
        <v>142</v>
      </c>
      <c r="C415">
        <v>5.1041999999999996</v>
      </c>
      <c r="D415" t="s">
        <v>143</v>
      </c>
      <c r="E415">
        <v>980</v>
      </c>
      <c r="F415" t="s">
        <v>144</v>
      </c>
      <c r="G415">
        <v>205.94</v>
      </c>
      <c r="H415" t="s">
        <v>143</v>
      </c>
      <c r="I415">
        <v>813694</v>
      </c>
    </row>
    <row r="416" spans="1:9" x14ac:dyDescent="0.3">
      <c r="A416" t="s">
        <v>1887</v>
      </c>
      <c r="B416" t="s">
        <v>142</v>
      </c>
      <c r="C416">
        <v>5.1666999999999996</v>
      </c>
      <c r="D416" t="s">
        <v>143</v>
      </c>
      <c r="E416">
        <v>992</v>
      </c>
      <c r="F416" t="s">
        <v>144</v>
      </c>
      <c r="G416">
        <v>213.56</v>
      </c>
      <c r="H416" t="s">
        <v>143</v>
      </c>
      <c r="I416">
        <v>813938</v>
      </c>
    </row>
    <row r="417" spans="1:9" x14ac:dyDescent="0.3">
      <c r="A417" t="s">
        <v>1888</v>
      </c>
      <c r="B417" t="s">
        <v>142</v>
      </c>
      <c r="C417">
        <v>5.1978999999999997</v>
      </c>
      <c r="D417" t="s">
        <v>143</v>
      </c>
      <c r="E417">
        <v>998</v>
      </c>
      <c r="F417" t="s">
        <v>144</v>
      </c>
      <c r="G417">
        <v>221.25</v>
      </c>
      <c r="H417" t="s">
        <v>143</v>
      </c>
      <c r="I417">
        <v>814184</v>
      </c>
    </row>
    <row r="418" spans="1:9" x14ac:dyDescent="0.3">
      <c r="A418" t="s">
        <v>1889</v>
      </c>
      <c r="B418" t="s">
        <v>142</v>
      </c>
      <c r="C418">
        <v>5.1822999999999997</v>
      </c>
      <c r="D418" t="s">
        <v>143</v>
      </c>
      <c r="E418">
        <v>995</v>
      </c>
      <c r="F418" t="s">
        <v>144</v>
      </c>
      <c r="G418">
        <v>228.88</v>
      </c>
      <c r="H418" t="s">
        <v>143</v>
      </c>
      <c r="I418">
        <v>814428</v>
      </c>
    </row>
    <row r="419" spans="1:9" x14ac:dyDescent="0.3">
      <c r="A419" t="s">
        <v>1890</v>
      </c>
      <c r="B419" t="s">
        <v>142</v>
      </c>
      <c r="C419">
        <v>5.1822999999999997</v>
      </c>
      <c r="D419" t="s">
        <v>143</v>
      </c>
      <c r="E419">
        <v>995</v>
      </c>
      <c r="F419" t="s">
        <v>144</v>
      </c>
      <c r="G419">
        <v>236.53</v>
      </c>
      <c r="H419" t="s">
        <v>143</v>
      </c>
      <c r="I419">
        <v>814673</v>
      </c>
    </row>
    <row r="420" spans="1:9" x14ac:dyDescent="0.3">
      <c r="A420" t="s">
        <v>1891</v>
      </c>
      <c r="B420" t="s">
        <v>142</v>
      </c>
      <c r="C420">
        <v>5.1353999999999997</v>
      </c>
      <c r="D420" t="s">
        <v>143</v>
      </c>
      <c r="E420">
        <v>986</v>
      </c>
      <c r="F420" t="s">
        <v>144</v>
      </c>
      <c r="G420">
        <v>244.16</v>
      </c>
      <c r="H420" t="s">
        <v>143</v>
      </c>
      <c r="I420">
        <v>814917</v>
      </c>
    </row>
    <row r="421" spans="1:9" x14ac:dyDescent="0.3">
      <c r="A421" t="s">
        <v>1892</v>
      </c>
      <c r="B421" t="s">
        <v>142</v>
      </c>
      <c r="C421">
        <v>5.1197999999999997</v>
      </c>
      <c r="D421" t="s">
        <v>143</v>
      </c>
      <c r="E421">
        <v>983</v>
      </c>
      <c r="F421" t="s">
        <v>144</v>
      </c>
      <c r="G421">
        <v>251.75</v>
      </c>
      <c r="H421" t="s">
        <v>143</v>
      </c>
      <c r="I421">
        <v>815160</v>
      </c>
    </row>
    <row r="422" spans="1:9" x14ac:dyDescent="0.3">
      <c r="A422" t="s">
        <v>1893</v>
      </c>
      <c r="B422" t="s">
        <v>142</v>
      </c>
      <c r="C422">
        <v>5.0833000000000004</v>
      </c>
      <c r="D422" t="s">
        <v>143</v>
      </c>
      <c r="E422">
        <v>976</v>
      </c>
      <c r="F422" t="s">
        <v>144</v>
      </c>
      <c r="G422">
        <v>259.25</v>
      </c>
      <c r="H422" t="s">
        <v>143</v>
      </c>
      <c r="I422">
        <v>815400</v>
      </c>
    </row>
    <row r="423" spans="1:9" x14ac:dyDescent="0.3">
      <c r="A423" t="s">
        <v>1894</v>
      </c>
      <c r="B423" t="s">
        <v>142</v>
      </c>
      <c r="C423">
        <v>5.0625</v>
      </c>
      <c r="D423" t="s">
        <v>143</v>
      </c>
      <c r="E423">
        <v>972</v>
      </c>
      <c r="F423" t="s">
        <v>144</v>
      </c>
      <c r="G423">
        <v>266.75</v>
      </c>
      <c r="H423" t="s">
        <v>143</v>
      </c>
      <c r="I423">
        <v>815640</v>
      </c>
    </row>
    <row r="424" spans="1:9" x14ac:dyDescent="0.3">
      <c r="A424" t="s">
        <v>1895</v>
      </c>
      <c r="B424" t="s">
        <v>142</v>
      </c>
      <c r="C424">
        <v>5.0365000000000002</v>
      </c>
      <c r="D424" t="s">
        <v>143</v>
      </c>
      <c r="E424">
        <v>967</v>
      </c>
      <c r="F424" t="s">
        <v>144</v>
      </c>
      <c r="G424">
        <v>274.22000000000003</v>
      </c>
      <c r="H424" t="s">
        <v>143</v>
      </c>
      <c r="I424">
        <v>815879</v>
      </c>
    </row>
    <row r="425" spans="1:9" x14ac:dyDescent="0.3">
      <c r="A425" t="s">
        <v>1896</v>
      </c>
      <c r="B425" t="s">
        <v>142</v>
      </c>
      <c r="C425">
        <v>5.0156000000000001</v>
      </c>
      <c r="D425" t="s">
        <v>143</v>
      </c>
      <c r="E425">
        <v>963</v>
      </c>
      <c r="F425" t="s">
        <v>144</v>
      </c>
      <c r="G425">
        <v>281.63</v>
      </c>
      <c r="H425" t="s">
        <v>143</v>
      </c>
      <c r="I425">
        <v>816116</v>
      </c>
    </row>
    <row r="426" spans="1:9" x14ac:dyDescent="0.3">
      <c r="A426" t="s">
        <v>1897</v>
      </c>
      <c r="B426" t="s">
        <v>142</v>
      </c>
      <c r="C426">
        <v>4.9791999999999996</v>
      </c>
      <c r="D426" t="s">
        <v>143</v>
      </c>
      <c r="E426">
        <v>956</v>
      </c>
      <c r="F426" t="s">
        <v>144</v>
      </c>
      <c r="G426">
        <v>289</v>
      </c>
      <c r="H426" t="s">
        <v>143</v>
      </c>
      <c r="I426">
        <v>816352</v>
      </c>
    </row>
    <row r="427" spans="1:9" x14ac:dyDescent="0.3">
      <c r="A427" t="s">
        <v>1898</v>
      </c>
      <c r="B427" t="s">
        <v>142</v>
      </c>
      <c r="C427">
        <v>4.9427000000000003</v>
      </c>
      <c r="D427" t="s">
        <v>143</v>
      </c>
      <c r="E427">
        <v>949</v>
      </c>
      <c r="F427" t="s">
        <v>144</v>
      </c>
      <c r="G427">
        <v>296.25</v>
      </c>
      <c r="H427" t="s">
        <v>143</v>
      </c>
      <c r="I427">
        <v>816584</v>
      </c>
    </row>
    <row r="428" spans="1:9" x14ac:dyDescent="0.3">
      <c r="A428" t="s">
        <v>1899</v>
      </c>
      <c r="B428" t="s">
        <v>142</v>
      </c>
      <c r="C428">
        <v>4.8697999999999997</v>
      </c>
      <c r="D428" t="s">
        <v>143</v>
      </c>
      <c r="E428">
        <v>935</v>
      </c>
      <c r="F428" t="s">
        <v>144</v>
      </c>
      <c r="G428">
        <v>303.44</v>
      </c>
      <c r="H428" t="s">
        <v>143</v>
      </c>
      <c r="I428">
        <v>816814</v>
      </c>
    </row>
    <row r="429" spans="1:9" x14ac:dyDescent="0.3">
      <c r="A429" t="s">
        <v>1900</v>
      </c>
      <c r="B429" t="s">
        <v>142</v>
      </c>
      <c r="C429">
        <v>4.8646000000000003</v>
      </c>
      <c r="D429" t="s">
        <v>143</v>
      </c>
      <c r="E429">
        <v>934</v>
      </c>
      <c r="F429" t="s">
        <v>144</v>
      </c>
      <c r="G429">
        <v>310.66000000000003</v>
      </c>
      <c r="H429" t="s">
        <v>143</v>
      </c>
      <c r="I429">
        <v>817045</v>
      </c>
    </row>
    <row r="430" spans="1:9" x14ac:dyDescent="0.3">
      <c r="A430" t="s">
        <v>1901</v>
      </c>
      <c r="B430" t="s">
        <v>142</v>
      </c>
      <c r="C430">
        <v>4.8333000000000004</v>
      </c>
      <c r="D430" t="s">
        <v>143</v>
      </c>
      <c r="E430">
        <v>928</v>
      </c>
      <c r="F430" t="s">
        <v>144</v>
      </c>
      <c r="G430">
        <v>317.81</v>
      </c>
      <c r="H430" t="s">
        <v>143</v>
      </c>
      <c r="I430">
        <v>817274</v>
      </c>
    </row>
    <row r="431" spans="1:9" x14ac:dyDescent="0.3">
      <c r="A431" t="s">
        <v>1902</v>
      </c>
      <c r="B431" t="s">
        <v>142</v>
      </c>
      <c r="C431">
        <v>4.8072999999999997</v>
      </c>
      <c r="D431" t="s">
        <v>143</v>
      </c>
      <c r="E431">
        <v>923</v>
      </c>
      <c r="F431" t="s">
        <v>144</v>
      </c>
      <c r="G431">
        <v>324.91000000000003</v>
      </c>
      <c r="H431" t="s">
        <v>143</v>
      </c>
      <c r="I431">
        <v>817501</v>
      </c>
    </row>
    <row r="432" spans="1:9" x14ac:dyDescent="0.3">
      <c r="A432" t="s">
        <v>1903</v>
      </c>
      <c r="B432" t="s">
        <v>142</v>
      </c>
      <c r="C432">
        <v>4.7396000000000003</v>
      </c>
      <c r="D432" t="s">
        <v>143</v>
      </c>
      <c r="E432">
        <v>910</v>
      </c>
      <c r="F432" t="s">
        <v>144</v>
      </c>
      <c r="G432">
        <v>331.94</v>
      </c>
      <c r="H432" t="s">
        <v>143</v>
      </c>
      <c r="I432">
        <v>817726</v>
      </c>
    </row>
    <row r="433" spans="1:9" x14ac:dyDescent="0.3">
      <c r="A433" t="s">
        <v>1904</v>
      </c>
      <c r="B433" t="s">
        <v>142</v>
      </c>
      <c r="C433">
        <v>4.7031000000000001</v>
      </c>
      <c r="D433" t="s">
        <v>143</v>
      </c>
      <c r="E433">
        <v>903</v>
      </c>
      <c r="F433" t="s">
        <v>144</v>
      </c>
      <c r="G433">
        <v>338.88</v>
      </c>
      <c r="H433" t="s">
        <v>143</v>
      </c>
      <c r="I433">
        <v>817948</v>
      </c>
    </row>
    <row r="434" spans="1:9" x14ac:dyDescent="0.3">
      <c r="A434" t="s">
        <v>1905</v>
      </c>
      <c r="B434" t="s">
        <v>142</v>
      </c>
      <c r="C434">
        <v>4.7031000000000001</v>
      </c>
      <c r="D434" t="s">
        <v>143</v>
      </c>
      <c r="E434">
        <v>903</v>
      </c>
      <c r="F434" t="s">
        <v>144</v>
      </c>
      <c r="G434">
        <v>345.81</v>
      </c>
      <c r="H434" t="s">
        <v>143</v>
      </c>
      <c r="I434">
        <v>818170</v>
      </c>
    </row>
    <row r="435" spans="1:9" x14ac:dyDescent="0.3">
      <c r="A435" t="s">
        <v>1906</v>
      </c>
      <c r="B435" t="s">
        <v>142</v>
      </c>
      <c r="C435">
        <v>4.6353999999999997</v>
      </c>
      <c r="D435" t="s">
        <v>143</v>
      </c>
      <c r="E435">
        <v>890</v>
      </c>
      <c r="F435" t="s">
        <v>144</v>
      </c>
      <c r="G435">
        <v>352.69</v>
      </c>
      <c r="H435" t="s">
        <v>143</v>
      </c>
      <c r="I435">
        <v>818390</v>
      </c>
    </row>
    <row r="436" spans="1:9" x14ac:dyDescent="0.3">
      <c r="A436" t="s">
        <v>1907</v>
      </c>
      <c r="B436" t="s">
        <v>142</v>
      </c>
      <c r="C436">
        <v>4.625</v>
      </c>
      <c r="D436" t="s">
        <v>143</v>
      </c>
      <c r="E436">
        <v>888</v>
      </c>
      <c r="F436" t="s">
        <v>144</v>
      </c>
      <c r="G436">
        <v>359.56</v>
      </c>
      <c r="H436" t="s">
        <v>143</v>
      </c>
      <c r="I436">
        <v>818610</v>
      </c>
    </row>
    <row r="437" spans="1:9" x14ac:dyDescent="0.3">
      <c r="A437" t="s">
        <v>1908</v>
      </c>
      <c r="B437" t="s">
        <v>142</v>
      </c>
      <c r="C437">
        <v>4.6302000000000003</v>
      </c>
      <c r="D437" t="s">
        <v>143</v>
      </c>
      <c r="E437">
        <v>889</v>
      </c>
      <c r="F437" t="s">
        <v>144</v>
      </c>
      <c r="G437">
        <v>6.41</v>
      </c>
      <c r="H437" t="s">
        <v>143</v>
      </c>
      <c r="I437">
        <v>818829</v>
      </c>
    </row>
    <row r="438" spans="1:9" x14ac:dyDescent="0.3">
      <c r="A438" t="s">
        <v>1909</v>
      </c>
      <c r="B438" t="s">
        <v>142</v>
      </c>
      <c r="C438">
        <v>4.5990000000000002</v>
      </c>
      <c r="D438" t="s">
        <v>143</v>
      </c>
      <c r="E438">
        <v>883</v>
      </c>
      <c r="F438" t="s">
        <v>144</v>
      </c>
      <c r="G438">
        <v>13.22</v>
      </c>
      <c r="H438" t="s">
        <v>143</v>
      </c>
      <c r="I438">
        <v>819047</v>
      </c>
    </row>
    <row r="439" spans="1:9" x14ac:dyDescent="0.3">
      <c r="A439" t="s">
        <v>1910</v>
      </c>
      <c r="B439" t="s">
        <v>142</v>
      </c>
      <c r="C439">
        <v>4.5677000000000003</v>
      </c>
      <c r="D439" t="s">
        <v>143</v>
      </c>
      <c r="E439">
        <v>877</v>
      </c>
      <c r="F439" t="s">
        <v>144</v>
      </c>
      <c r="G439">
        <v>20</v>
      </c>
      <c r="H439" t="s">
        <v>143</v>
      </c>
      <c r="I439">
        <v>819264</v>
      </c>
    </row>
    <row r="440" spans="1:9" x14ac:dyDescent="0.3">
      <c r="A440" t="s">
        <v>1911</v>
      </c>
      <c r="B440" t="s">
        <v>142</v>
      </c>
      <c r="C440">
        <v>4.5365000000000002</v>
      </c>
      <c r="D440" t="s">
        <v>143</v>
      </c>
      <c r="E440">
        <v>871</v>
      </c>
      <c r="F440" t="s">
        <v>144</v>
      </c>
      <c r="G440">
        <v>26.72</v>
      </c>
      <c r="H440" t="s">
        <v>143</v>
      </c>
      <c r="I440">
        <v>819479</v>
      </c>
    </row>
    <row r="441" spans="1:9" x14ac:dyDescent="0.3">
      <c r="A441" t="s">
        <v>1912</v>
      </c>
      <c r="B441" t="s">
        <v>142</v>
      </c>
      <c r="C441">
        <v>4.5728999999999997</v>
      </c>
      <c r="D441" t="s">
        <v>143</v>
      </c>
      <c r="E441">
        <v>878</v>
      </c>
      <c r="F441" t="s">
        <v>144</v>
      </c>
      <c r="G441">
        <v>33.5</v>
      </c>
      <c r="H441" t="s">
        <v>143</v>
      </c>
      <c r="I441">
        <v>819696</v>
      </c>
    </row>
    <row r="442" spans="1:9" x14ac:dyDescent="0.3">
      <c r="A442" t="s">
        <v>1913</v>
      </c>
      <c r="B442" t="s">
        <v>142</v>
      </c>
      <c r="C442">
        <v>4.5521000000000003</v>
      </c>
      <c r="D442" t="s">
        <v>143</v>
      </c>
      <c r="E442">
        <v>874</v>
      </c>
      <c r="F442" t="s">
        <v>144</v>
      </c>
      <c r="G442">
        <v>40.25</v>
      </c>
      <c r="H442" t="s">
        <v>143</v>
      </c>
      <c r="I442">
        <v>819912</v>
      </c>
    </row>
    <row r="443" spans="1:9" x14ac:dyDescent="0.3">
      <c r="A443" t="s">
        <v>1914</v>
      </c>
      <c r="B443" t="s">
        <v>142</v>
      </c>
      <c r="C443">
        <v>4.5781000000000001</v>
      </c>
      <c r="D443" t="s">
        <v>143</v>
      </c>
      <c r="E443">
        <v>879</v>
      </c>
      <c r="F443" t="s">
        <v>144</v>
      </c>
      <c r="G443">
        <v>47.03</v>
      </c>
      <c r="H443" t="s">
        <v>143</v>
      </c>
      <c r="I443">
        <v>820129</v>
      </c>
    </row>
    <row r="444" spans="1:9" x14ac:dyDescent="0.3">
      <c r="A444" t="s">
        <v>1915</v>
      </c>
      <c r="B444" t="s">
        <v>142</v>
      </c>
      <c r="C444">
        <v>4.6146000000000003</v>
      </c>
      <c r="D444" t="s">
        <v>143</v>
      </c>
      <c r="E444">
        <v>886</v>
      </c>
      <c r="F444" t="s">
        <v>144</v>
      </c>
      <c r="G444">
        <v>53.88</v>
      </c>
      <c r="H444" t="s">
        <v>143</v>
      </c>
      <c r="I444">
        <v>820348</v>
      </c>
    </row>
    <row r="445" spans="1:9" x14ac:dyDescent="0.3">
      <c r="A445" t="s">
        <v>1916</v>
      </c>
      <c r="B445" t="s">
        <v>142</v>
      </c>
      <c r="C445">
        <v>4.6041999999999996</v>
      </c>
      <c r="D445" t="s">
        <v>143</v>
      </c>
      <c r="E445">
        <v>884</v>
      </c>
      <c r="F445" t="s">
        <v>144</v>
      </c>
      <c r="G445">
        <v>60.66</v>
      </c>
      <c r="H445" t="s">
        <v>143</v>
      </c>
      <c r="I445">
        <v>820565</v>
      </c>
    </row>
    <row r="446" spans="1:9" x14ac:dyDescent="0.3">
      <c r="A446" t="s">
        <v>1917</v>
      </c>
      <c r="B446" t="s">
        <v>142</v>
      </c>
      <c r="C446">
        <v>4.6302000000000003</v>
      </c>
      <c r="D446" t="s">
        <v>143</v>
      </c>
      <c r="E446">
        <v>889</v>
      </c>
      <c r="F446" t="s">
        <v>144</v>
      </c>
      <c r="G446">
        <v>67.5</v>
      </c>
      <c r="H446" t="s">
        <v>143</v>
      </c>
      <c r="I446">
        <v>820784</v>
      </c>
    </row>
    <row r="447" spans="1:9" x14ac:dyDescent="0.3">
      <c r="A447" t="s">
        <v>1918</v>
      </c>
      <c r="B447" t="s">
        <v>142</v>
      </c>
      <c r="C447">
        <v>4.6458000000000004</v>
      </c>
      <c r="D447" t="s">
        <v>143</v>
      </c>
      <c r="E447">
        <v>892</v>
      </c>
      <c r="F447" t="s">
        <v>144</v>
      </c>
      <c r="G447">
        <v>74.38</v>
      </c>
      <c r="H447" t="s">
        <v>143</v>
      </c>
      <c r="I447">
        <v>821004</v>
      </c>
    </row>
    <row r="448" spans="1:9" x14ac:dyDescent="0.3">
      <c r="A448" t="s">
        <v>1919</v>
      </c>
      <c r="B448" t="s">
        <v>142</v>
      </c>
      <c r="C448">
        <v>4.6927000000000003</v>
      </c>
      <c r="D448" t="s">
        <v>143</v>
      </c>
      <c r="E448">
        <v>901</v>
      </c>
      <c r="F448" t="s">
        <v>144</v>
      </c>
      <c r="G448">
        <v>81.25</v>
      </c>
      <c r="H448" t="s">
        <v>143</v>
      </c>
      <c r="I448">
        <v>821224</v>
      </c>
    </row>
    <row r="449" spans="1:9" x14ac:dyDescent="0.3">
      <c r="A449" t="s">
        <v>1920</v>
      </c>
      <c r="B449" t="s">
        <v>142</v>
      </c>
      <c r="C449">
        <v>4.7396000000000003</v>
      </c>
      <c r="D449" t="s">
        <v>143</v>
      </c>
      <c r="E449">
        <v>910</v>
      </c>
      <c r="F449" t="s">
        <v>144</v>
      </c>
      <c r="G449">
        <v>88.22</v>
      </c>
      <c r="H449" t="s">
        <v>143</v>
      </c>
      <c r="I449">
        <v>821447</v>
      </c>
    </row>
    <row r="450" spans="1:9" x14ac:dyDescent="0.3">
      <c r="A450" t="s">
        <v>1921</v>
      </c>
      <c r="B450" t="s">
        <v>142</v>
      </c>
      <c r="C450">
        <v>4.7812999999999999</v>
      </c>
      <c r="D450" t="s">
        <v>143</v>
      </c>
      <c r="E450">
        <v>918</v>
      </c>
      <c r="F450" t="s">
        <v>144</v>
      </c>
      <c r="G450">
        <v>95.28</v>
      </c>
      <c r="H450" t="s">
        <v>143</v>
      </c>
      <c r="I450">
        <v>821673</v>
      </c>
    </row>
    <row r="451" spans="1:9" x14ac:dyDescent="0.3">
      <c r="A451" t="s">
        <v>1922</v>
      </c>
      <c r="B451" t="s">
        <v>142</v>
      </c>
      <c r="C451">
        <v>4.7812999999999999</v>
      </c>
      <c r="D451" t="s">
        <v>143</v>
      </c>
      <c r="E451">
        <v>918</v>
      </c>
      <c r="F451" t="s">
        <v>144</v>
      </c>
      <c r="G451">
        <v>102.38</v>
      </c>
      <c r="H451" t="s">
        <v>143</v>
      </c>
      <c r="I451">
        <v>821900</v>
      </c>
    </row>
    <row r="452" spans="1:9" x14ac:dyDescent="0.3">
      <c r="A452" t="s">
        <v>1923</v>
      </c>
      <c r="B452" t="s">
        <v>142</v>
      </c>
      <c r="C452">
        <v>4.8125</v>
      </c>
      <c r="D452" t="s">
        <v>143</v>
      </c>
      <c r="E452">
        <v>924</v>
      </c>
      <c r="F452" t="s">
        <v>144</v>
      </c>
      <c r="G452">
        <v>109.53</v>
      </c>
      <c r="H452" t="s">
        <v>143</v>
      </c>
      <c r="I452">
        <v>822129</v>
      </c>
    </row>
    <row r="453" spans="1:9" x14ac:dyDescent="0.3">
      <c r="A453" t="s">
        <v>1924</v>
      </c>
      <c r="B453" t="s">
        <v>142</v>
      </c>
      <c r="C453">
        <v>4.8228999999999997</v>
      </c>
      <c r="D453" t="s">
        <v>143</v>
      </c>
      <c r="E453">
        <v>926</v>
      </c>
      <c r="F453" t="s">
        <v>144</v>
      </c>
      <c r="G453">
        <v>116.72</v>
      </c>
      <c r="H453" t="s">
        <v>143</v>
      </c>
      <c r="I453">
        <v>822359</v>
      </c>
    </row>
    <row r="454" spans="1:9" x14ac:dyDescent="0.3">
      <c r="A454" t="s">
        <v>1925</v>
      </c>
      <c r="B454" t="s">
        <v>142</v>
      </c>
      <c r="C454">
        <v>4.8384999999999998</v>
      </c>
      <c r="D454" t="s">
        <v>143</v>
      </c>
      <c r="E454">
        <v>929</v>
      </c>
      <c r="F454" t="s">
        <v>144</v>
      </c>
      <c r="G454">
        <v>123.84</v>
      </c>
      <c r="H454" t="s">
        <v>143</v>
      </c>
      <c r="I454">
        <v>822587</v>
      </c>
    </row>
    <row r="455" spans="1:9" x14ac:dyDescent="0.3">
      <c r="A455" t="s">
        <v>1926</v>
      </c>
      <c r="B455" t="s">
        <v>142</v>
      </c>
      <c r="C455">
        <v>4.8906000000000001</v>
      </c>
      <c r="D455" t="s">
        <v>143</v>
      </c>
      <c r="E455">
        <v>939</v>
      </c>
      <c r="F455" t="s">
        <v>144</v>
      </c>
      <c r="G455">
        <v>131.09</v>
      </c>
      <c r="H455" t="s">
        <v>143</v>
      </c>
      <c r="I455">
        <v>822819</v>
      </c>
    </row>
    <row r="456" spans="1:9" x14ac:dyDescent="0.3">
      <c r="A456" t="s">
        <v>1927</v>
      </c>
      <c r="B456" t="s">
        <v>142</v>
      </c>
      <c r="C456">
        <v>4.9322999999999997</v>
      </c>
      <c r="D456" t="s">
        <v>143</v>
      </c>
      <c r="E456">
        <v>947</v>
      </c>
      <c r="F456" t="s">
        <v>144</v>
      </c>
      <c r="G456">
        <v>138.44</v>
      </c>
      <c r="H456" t="s">
        <v>143</v>
      </c>
      <c r="I456">
        <v>823054</v>
      </c>
    </row>
    <row r="457" spans="1:9" x14ac:dyDescent="0.3">
      <c r="A457" t="s">
        <v>1928</v>
      </c>
      <c r="B457" t="s">
        <v>142</v>
      </c>
      <c r="C457">
        <v>4.9947999999999997</v>
      </c>
      <c r="D457" t="s">
        <v>143</v>
      </c>
      <c r="E457">
        <v>959</v>
      </c>
      <c r="F457" t="s">
        <v>144</v>
      </c>
      <c r="G457">
        <v>145.78</v>
      </c>
      <c r="H457" t="s">
        <v>143</v>
      </c>
      <c r="I457">
        <v>823289</v>
      </c>
    </row>
    <row r="458" spans="1:9" x14ac:dyDescent="0.3">
      <c r="A458" t="s">
        <v>1929</v>
      </c>
      <c r="B458" t="s">
        <v>142</v>
      </c>
      <c r="C458">
        <v>5.0312999999999999</v>
      </c>
      <c r="D458" t="s">
        <v>143</v>
      </c>
      <c r="E458">
        <v>966</v>
      </c>
      <c r="F458" t="s">
        <v>144</v>
      </c>
      <c r="G458">
        <v>153.22</v>
      </c>
      <c r="H458" t="s">
        <v>143</v>
      </c>
      <c r="I458">
        <v>823527</v>
      </c>
    </row>
    <row r="459" spans="1:9" x14ac:dyDescent="0.3">
      <c r="A459" t="s">
        <v>1930</v>
      </c>
      <c r="B459" t="s">
        <v>142</v>
      </c>
      <c r="C459">
        <v>5.0156000000000001</v>
      </c>
      <c r="D459" t="s">
        <v>143</v>
      </c>
      <c r="E459">
        <v>963</v>
      </c>
      <c r="F459" t="s">
        <v>144</v>
      </c>
      <c r="G459">
        <v>160.66</v>
      </c>
      <c r="H459" t="s">
        <v>143</v>
      </c>
      <c r="I459">
        <v>823765</v>
      </c>
    </row>
    <row r="460" spans="1:9" x14ac:dyDescent="0.3">
      <c r="A460" t="s">
        <v>1931</v>
      </c>
      <c r="B460" t="s">
        <v>142</v>
      </c>
      <c r="C460">
        <v>5.0521000000000003</v>
      </c>
      <c r="D460" t="s">
        <v>143</v>
      </c>
      <c r="E460">
        <v>970</v>
      </c>
      <c r="F460" t="s">
        <v>144</v>
      </c>
      <c r="G460">
        <v>168.13</v>
      </c>
      <c r="H460" t="s">
        <v>143</v>
      </c>
      <c r="I460">
        <v>824004</v>
      </c>
    </row>
    <row r="461" spans="1:9" x14ac:dyDescent="0.3">
      <c r="A461" t="s">
        <v>1932</v>
      </c>
      <c r="B461" t="s">
        <v>142</v>
      </c>
      <c r="C461">
        <v>5.0833000000000004</v>
      </c>
      <c r="D461" t="s">
        <v>143</v>
      </c>
      <c r="E461">
        <v>976</v>
      </c>
      <c r="F461" t="s">
        <v>144</v>
      </c>
      <c r="G461">
        <v>175.66</v>
      </c>
      <c r="H461" t="s">
        <v>143</v>
      </c>
      <c r="I461">
        <v>824245</v>
      </c>
    </row>
    <row r="462" spans="1:9" x14ac:dyDescent="0.3">
      <c r="A462" t="s">
        <v>1933</v>
      </c>
      <c r="B462" t="s">
        <v>142</v>
      </c>
      <c r="C462">
        <v>5.0990000000000002</v>
      </c>
      <c r="D462" t="s">
        <v>143</v>
      </c>
      <c r="E462">
        <v>979</v>
      </c>
      <c r="F462" t="s">
        <v>144</v>
      </c>
      <c r="G462">
        <v>183.19</v>
      </c>
      <c r="H462" t="s">
        <v>143</v>
      </c>
      <c r="I462">
        <v>824486</v>
      </c>
    </row>
    <row r="463" spans="1:9" x14ac:dyDescent="0.3">
      <c r="A463" t="s">
        <v>1934</v>
      </c>
      <c r="B463" t="s">
        <v>142</v>
      </c>
      <c r="C463">
        <v>5.1353999999999997</v>
      </c>
      <c r="D463" t="s">
        <v>143</v>
      </c>
      <c r="E463">
        <v>986</v>
      </c>
      <c r="F463" t="s">
        <v>144</v>
      </c>
      <c r="G463">
        <v>190.75</v>
      </c>
      <c r="H463" t="s">
        <v>143</v>
      </c>
      <c r="I463">
        <v>824728</v>
      </c>
    </row>
    <row r="464" spans="1:9" x14ac:dyDescent="0.3">
      <c r="A464" t="s">
        <v>1935</v>
      </c>
      <c r="B464" t="s">
        <v>142</v>
      </c>
      <c r="C464">
        <v>5.1406000000000001</v>
      </c>
      <c r="D464" t="s">
        <v>143</v>
      </c>
      <c r="E464">
        <v>987</v>
      </c>
      <c r="F464" t="s">
        <v>144</v>
      </c>
      <c r="G464">
        <v>198.38</v>
      </c>
      <c r="H464" t="s">
        <v>143</v>
      </c>
      <c r="I464">
        <v>824972</v>
      </c>
    </row>
    <row r="465" spans="1:9" x14ac:dyDescent="0.3">
      <c r="A465" t="s">
        <v>1936</v>
      </c>
      <c r="B465" t="s">
        <v>142</v>
      </c>
      <c r="C465">
        <v>5.1615000000000002</v>
      </c>
      <c r="D465" t="s">
        <v>143</v>
      </c>
      <c r="E465">
        <v>991</v>
      </c>
      <c r="F465" t="s">
        <v>144</v>
      </c>
      <c r="G465">
        <v>206</v>
      </c>
      <c r="H465" t="s">
        <v>143</v>
      </c>
      <c r="I465">
        <v>825216</v>
      </c>
    </row>
    <row r="466" spans="1:9" x14ac:dyDescent="0.3">
      <c r="A466" t="s">
        <v>1937</v>
      </c>
      <c r="B466" t="s">
        <v>142</v>
      </c>
      <c r="C466">
        <v>5.1458000000000004</v>
      </c>
      <c r="D466" t="s">
        <v>143</v>
      </c>
      <c r="E466">
        <v>988</v>
      </c>
      <c r="F466" t="s">
        <v>144</v>
      </c>
      <c r="G466">
        <v>213.56</v>
      </c>
      <c r="H466" t="s">
        <v>143</v>
      </c>
      <c r="I466">
        <v>825458</v>
      </c>
    </row>
    <row r="467" spans="1:9" x14ac:dyDescent="0.3">
      <c r="A467" t="s">
        <v>1938</v>
      </c>
      <c r="B467" t="s">
        <v>142</v>
      </c>
      <c r="C467">
        <v>5.1666999999999996</v>
      </c>
      <c r="D467" t="s">
        <v>143</v>
      </c>
      <c r="E467">
        <v>992</v>
      </c>
      <c r="F467" t="s">
        <v>144</v>
      </c>
      <c r="G467">
        <v>221.22</v>
      </c>
      <c r="H467" t="s">
        <v>143</v>
      </c>
      <c r="I467">
        <v>825703</v>
      </c>
    </row>
    <row r="468" spans="1:9" x14ac:dyDescent="0.3">
      <c r="A468" t="s">
        <v>1939</v>
      </c>
      <c r="B468" t="s">
        <v>142</v>
      </c>
      <c r="C468">
        <v>5.1406000000000001</v>
      </c>
      <c r="D468" t="s">
        <v>143</v>
      </c>
      <c r="E468">
        <v>987</v>
      </c>
      <c r="F468" t="s">
        <v>144</v>
      </c>
      <c r="G468">
        <v>228.88</v>
      </c>
      <c r="H468" t="s">
        <v>143</v>
      </c>
      <c r="I468">
        <v>825948</v>
      </c>
    </row>
    <row r="469" spans="1:9" x14ac:dyDescent="0.3">
      <c r="A469" t="s">
        <v>1940</v>
      </c>
      <c r="B469" t="s">
        <v>142</v>
      </c>
      <c r="C469">
        <v>5.1458000000000004</v>
      </c>
      <c r="D469" t="s">
        <v>143</v>
      </c>
      <c r="E469">
        <v>988</v>
      </c>
      <c r="F469" t="s">
        <v>144</v>
      </c>
      <c r="G469">
        <v>236.47</v>
      </c>
      <c r="H469" t="s">
        <v>143</v>
      </c>
      <c r="I469">
        <v>826191</v>
      </c>
    </row>
    <row r="470" spans="1:9" x14ac:dyDescent="0.3">
      <c r="A470" t="s">
        <v>1941</v>
      </c>
      <c r="B470" t="s">
        <v>142</v>
      </c>
      <c r="C470">
        <v>5.1562999999999999</v>
      </c>
      <c r="D470" t="s">
        <v>143</v>
      </c>
      <c r="E470">
        <v>990</v>
      </c>
      <c r="F470" t="s">
        <v>144</v>
      </c>
      <c r="G470">
        <v>244.13</v>
      </c>
      <c r="H470" t="s">
        <v>143</v>
      </c>
      <c r="I470">
        <v>826436</v>
      </c>
    </row>
    <row r="471" spans="1:9" x14ac:dyDescent="0.3">
      <c r="A471" t="s">
        <v>1942</v>
      </c>
      <c r="B471" t="s">
        <v>142</v>
      </c>
      <c r="C471">
        <v>5.1302000000000003</v>
      </c>
      <c r="D471" t="s">
        <v>143</v>
      </c>
      <c r="E471">
        <v>985</v>
      </c>
      <c r="F471" t="s">
        <v>144</v>
      </c>
      <c r="G471">
        <v>251.75</v>
      </c>
      <c r="H471" t="s">
        <v>143</v>
      </c>
      <c r="I471">
        <v>826680</v>
      </c>
    </row>
    <row r="472" spans="1:9" x14ac:dyDescent="0.3">
      <c r="A472" t="s">
        <v>1943</v>
      </c>
      <c r="B472" t="s">
        <v>142</v>
      </c>
      <c r="C472">
        <v>5.0833000000000004</v>
      </c>
      <c r="D472" t="s">
        <v>143</v>
      </c>
      <c r="E472">
        <v>976</v>
      </c>
      <c r="F472" t="s">
        <v>144</v>
      </c>
      <c r="G472">
        <v>259.22000000000003</v>
      </c>
      <c r="H472" t="s">
        <v>143</v>
      </c>
      <c r="I472">
        <v>826919</v>
      </c>
    </row>
    <row r="473" spans="1:9" x14ac:dyDescent="0.3">
      <c r="A473" t="s">
        <v>1944</v>
      </c>
      <c r="B473" t="s">
        <v>142</v>
      </c>
      <c r="C473">
        <v>5.0677000000000003</v>
      </c>
      <c r="D473" t="s">
        <v>143</v>
      </c>
      <c r="E473">
        <v>973</v>
      </c>
      <c r="F473" t="s">
        <v>144</v>
      </c>
      <c r="G473">
        <v>266.72000000000003</v>
      </c>
      <c r="H473" t="s">
        <v>143</v>
      </c>
      <c r="I473">
        <v>827159</v>
      </c>
    </row>
    <row r="474" spans="1:9" x14ac:dyDescent="0.3">
      <c r="A474" t="s">
        <v>1945</v>
      </c>
      <c r="B474" t="s">
        <v>142</v>
      </c>
      <c r="C474">
        <v>5.0259999999999998</v>
      </c>
      <c r="D474" t="s">
        <v>143</v>
      </c>
      <c r="E474">
        <v>965</v>
      </c>
      <c r="F474" t="s">
        <v>144</v>
      </c>
      <c r="G474">
        <v>274.19</v>
      </c>
      <c r="H474" t="s">
        <v>143</v>
      </c>
      <c r="I474">
        <v>827398</v>
      </c>
    </row>
    <row r="475" spans="1:9" x14ac:dyDescent="0.3">
      <c r="A475" t="s">
        <v>1946</v>
      </c>
      <c r="B475" t="s">
        <v>142</v>
      </c>
      <c r="C475">
        <v>4.9896000000000003</v>
      </c>
      <c r="D475" t="s">
        <v>143</v>
      </c>
      <c r="E475">
        <v>958</v>
      </c>
      <c r="F475" t="s">
        <v>144</v>
      </c>
      <c r="G475">
        <v>281.52999999999997</v>
      </c>
      <c r="H475" t="s">
        <v>143</v>
      </c>
      <c r="I475">
        <v>827633</v>
      </c>
    </row>
    <row r="476" spans="1:9" x14ac:dyDescent="0.3">
      <c r="A476" t="s">
        <v>1947</v>
      </c>
      <c r="B476" t="s">
        <v>142</v>
      </c>
      <c r="C476">
        <v>4.9375</v>
      </c>
      <c r="D476" t="s">
        <v>143</v>
      </c>
      <c r="E476">
        <v>948</v>
      </c>
      <c r="F476" t="s">
        <v>144</v>
      </c>
      <c r="G476">
        <v>288.88</v>
      </c>
      <c r="H476" t="s">
        <v>143</v>
      </c>
      <c r="I476">
        <v>827868</v>
      </c>
    </row>
    <row r="477" spans="1:9" x14ac:dyDescent="0.3">
      <c r="A477" t="s">
        <v>1948</v>
      </c>
      <c r="B477" t="s">
        <v>142</v>
      </c>
      <c r="C477">
        <v>4.875</v>
      </c>
      <c r="D477" t="s">
        <v>143</v>
      </c>
      <c r="E477">
        <v>936</v>
      </c>
      <c r="F477" t="s">
        <v>144</v>
      </c>
      <c r="G477">
        <v>296.13</v>
      </c>
      <c r="H477" t="s">
        <v>143</v>
      </c>
      <c r="I477">
        <v>828100</v>
      </c>
    </row>
    <row r="478" spans="1:9" x14ac:dyDescent="0.3">
      <c r="A478" t="s">
        <v>1949</v>
      </c>
      <c r="B478" t="s">
        <v>142</v>
      </c>
      <c r="C478">
        <v>4.8384999999999998</v>
      </c>
      <c r="D478" t="s">
        <v>143</v>
      </c>
      <c r="E478">
        <v>929</v>
      </c>
      <c r="F478" t="s">
        <v>144</v>
      </c>
      <c r="G478">
        <v>303.27999999999997</v>
      </c>
      <c r="H478" t="s">
        <v>143</v>
      </c>
      <c r="I478">
        <v>828329</v>
      </c>
    </row>
    <row r="479" spans="1:9" x14ac:dyDescent="0.3">
      <c r="A479" t="s">
        <v>1950</v>
      </c>
      <c r="B479" t="s">
        <v>142</v>
      </c>
      <c r="C479">
        <v>4.8228999999999997</v>
      </c>
      <c r="D479" t="s">
        <v>143</v>
      </c>
      <c r="E479">
        <v>926</v>
      </c>
      <c r="F479" t="s">
        <v>144</v>
      </c>
      <c r="G479">
        <v>310.44</v>
      </c>
      <c r="H479" t="s">
        <v>143</v>
      </c>
      <c r="I479">
        <v>828558</v>
      </c>
    </row>
    <row r="480" spans="1:9" x14ac:dyDescent="0.3">
      <c r="A480" t="s">
        <v>1951</v>
      </c>
      <c r="B480" t="s">
        <v>142</v>
      </c>
      <c r="C480">
        <v>4.8177000000000003</v>
      </c>
      <c r="D480" t="s">
        <v>143</v>
      </c>
      <c r="E480">
        <v>925</v>
      </c>
      <c r="F480" t="s">
        <v>144</v>
      </c>
      <c r="G480">
        <v>317.56</v>
      </c>
      <c r="H480" t="s">
        <v>143</v>
      </c>
      <c r="I480">
        <v>828786</v>
      </c>
    </row>
    <row r="481" spans="1:9" x14ac:dyDescent="0.3">
      <c r="A481" t="s">
        <v>1952</v>
      </c>
      <c r="B481" t="s">
        <v>142</v>
      </c>
      <c r="C481">
        <v>4.7968999999999999</v>
      </c>
      <c r="D481" t="s">
        <v>143</v>
      </c>
      <c r="E481">
        <v>921</v>
      </c>
      <c r="F481" t="s">
        <v>144</v>
      </c>
      <c r="G481">
        <v>324.63</v>
      </c>
      <c r="H481" t="s">
        <v>143</v>
      </c>
      <c r="I481">
        <v>829012</v>
      </c>
    </row>
    <row r="482" spans="1:9" x14ac:dyDescent="0.3">
      <c r="A482" t="s">
        <v>1953</v>
      </c>
      <c r="B482" t="s">
        <v>142</v>
      </c>
      <c r="C482">
        <v>4.7552000000000003</v>
      </c>
      <c r="D482" t="s">
        <v>143</v>
      </c>
      <c r="E482">
        <v>913</v>
      </c>
      <c r="F482" t="s">
        <v>144</v>
      </c>
      <c r="G482">
        <v>331.69</v>
      </c>
      <c r="H482" t="s">
        <v>143</v>
      </c>
      <c r="I482">
        <v>829238</v>
      </c>
    </row>
    <row r="483" spans="1:9" x14ac:dyDescent="0.3">
      <c r="A483" t="s">
        <v>1954</v>
      </c>
      <c r="B483" t="s">
        <v>142</v>
      </c>
      <c r="C483">
        <v>4.7291999999999996</v>
      </c>
      <c r="D483" t="s">
        <v>143</v>
      </c>
      <c r="E483">
        <v>908</v>
      </c>
      <c r="F483" t="s">
        <v>144</v>
      </c>
      <c r="G483">
        <v>338.69</v>
      </c>
      <c r="H483" t="s">
        <v>143</v>
      </c>
      <c r="I483">
        <v>829462</v>
      </c>
    </row>
    <row r="484" spans="1:9" x14ac:dyDescent="0.3">
      <c r="A484" t="s">
        <v>1955</v>
      </c>
      <c r="B484" t="s">
        <v>142</v>
      </c>
      <c r="C484">
        <v>4.7031000000000001</v>
      </c>
      <c r="D484" t="s">
        <v>143</v>
      </c>
      <c r="E484">
        <v>903</v>
      </c>
      <c r="F484" t="s">
        <v>144</v>
      </c>
      <c r="G484">
        <v>345.59</v>
      </c>
      <c r="H484" t="s">
        <v>143</v>
      </c>
      <c r="I484">
        <v>829683</v>
      </c>
    </row>
    <row r="485" spans="1:9" x14ac:dyDescent="0.3">
      <c r="A485" t="s">
        <v>1956</v>
      </c>
      <c r="B485" t="s">
        <v>142</v>
      </c>
      <c r="C485">
        <v>4.6197999999999997</v>
      </c>
      <c r="D485" t="s">
        <v>143</v>
      </c>
      <c r="E485">
        <v>887</v>
      </c>
      <c r="F485" t="s">
        <v>144</v>
      </c>
      <c r="G485">
        <v>352.44</v>
      </c>
      <c r="H485" t="s">
        <v>143</v>
      </c>
      <c r="I485">
        <v>829902</v>
      </c>
    </row>
    <row r="486" spans="1:9" x14ac:dyDescent="0.3">
      <c r="A486" t="s">
        <v>1957</v>
      </c>
      <c r="B486" t="s">
        <v>142</v>
      </c>
      <c r="C486">
        <v>4.5833000000000004</v>
      </c>
      <c r="D486" t="s">
        <v>143</v>
      </c>
      <c r="E486">
        <v>880</v>
      </c>
      <c r="F486" t="s">
        <v>144</v>
      </c>
      <c r="G486">
        <v>359.25</v>
      </c>
      <c r="H486" t="s">
        <v>143</v>
      </c>
      <c r="I486">
        <v>830120</v>
      </c>
    </row>
    <row r="487" spans="1:9" x14ac:dyDescent="0.3">
      <c r="A487" t="s">
        <v>1958</v>
      </c>
      <c r="B487" t="s">
        <v>142</v>
      </c>
      <c r="C487">
        <v>4.5781000000000001</v>
      </c>
      <c r="D487" t="s">
        <v>143</v>
      </c>
      <c r="E487">
        <v>879</v>
      </c>
      <c r="F487" t="s">
        <v>144</v>
      </c>
      <c r="G487">
        <v>6.03</v>
      </c>
      <c r="H487" t="s">
        <v>143</v>
      </c>
      <c r="I487">
        <v>830337</v>
      </c>
    </row>
    <row r="488" spans="1:9" x14ac:dyDescent="0.3">
      <c r="A488" t="s">
        <v>1959</v>
      </c>
      <c r="B488" t="s">
        <v>142</v>
      </c>
      <c r="C488">
        <v>4.5937999999999999</v>
      </c>
      <c r="D488" t="s">
        <v>143</v>
      </c>
      <c r="E488">
        <v>882</v>
      </c>
      <c r="F488" t="s">
        <v>144</v>
      </c>
      <c r="G488">
        <v>12.84</v>
      </c>
      <c r="H488" t="s">
        <v>143</v>
      </c>
      <c r="I488">
        <v>830555</v>
      </c>
    </row>
    <row r="489" spans="1:9" x14ac:dyDescent="0.3">
      <c r="A489" t="s">
        <v>1960</v>
      </c>
      <c r="B489" t="s">
        <v>142</v>
      </c>
      <c r="C489">
        <v>4.5677000000000003</v>
      </c>
      <c r="D489" t="s">
        <v>143</v>
      </c>
      <c r="E489">
        <v>877</v>
      </c>
      <c r="F489" t="s">
        <v>144</v>
      </c>
      <c r="G489">
        <v>19.59</v>
      </c>
      <c r="H489" t="s">
        <v>143</v>
      </c>
      <c r="I489">
        <v>830771</v>
      </c>
    </row>
    <row r="490" spans="1:9" x14ac:dyDescent="0.3">
      <c r="A490" t="s">
        <v>1961</v>
      </c>
      <c r="B490" t="s">
        <v>142</v>
      </c>
      <c r="C490">
        <v>4.5521000000000003</v>
      </c>
      <c r="D490" t="s">
        <v>143</v>
      </c>
      <c r="E490">
        <v>874</v>
      </c>
      <c r="F490" t="s">
        <v>144</v>
      </c>
      <c r="G490">
        <v>26.31</v>
      </c>
      <c r="H490" t="s">
        <v>143</v>
      </c>
      <c r="I490">
        <v>830986</v>
      </c>
    </row>
    <row r="491" spans="1:9" x14ac:dyDescent="0.3">
      <c r="A491" t="s">
        <v>1962</v>
      </c>
      <c r="B491" t="s">
        <v>142</v>
      </c>
      <c r="C491">
        <v>4.5416999999999996</v>
      </c>
      <c r="D491" t="s">
        <v>143</v>
      </c>
      <c r="E491">
        <v>872</v>
      </c>
      <c r="F491" t="s">
        <v>144</v>
      </c>
      <c r="G491">
        <v>33.06</v>
      </c>
      <c r="H491" t="s">
        <v>143</v>
      </c>
      <c r="I491">
        <v>831202</v>
      </c>
    </row>
    <row r="492" spans="1:9" x14ac:dyDescent="0.3">
      <c r="A492" t="s">
        <v>1963</v>
      </c>
      <c r="B492" t="s">
        <v>142</v>
      </c>
      <c r="C492">
        <v>4.5259999999999998</v>
      </c>
      <c r="D492" t="s">
        <v>143</v>
      </c>
      <c r="E492">
        <v>869</v>
      </c>
      <c r="F492" t="s">
        <v>144</v>
      </c>
      <c r="G492">
        <v>39.81</v>
      </c>
      <c r="H492" t="s">
        <v>143</v>
      </c>
      <c r="I492">
        <v>831418</v>
      </c>
    </row>
    <row r="493" spans="1:9" x14ac:dyDescent="0.3">
      <c r="A493" t="s">
        <v>1964</v>
      </c>
      <c r="B493" t="s">
        <v>142</v>
      </c>
      <c r="C493">
        <v>4.5728999999999997</v>
      </c>
      <c r="D493" t="s">
        <v>143</v>
      </c>
      <c r="E493">
        <v>878</v>
      </c>
      <c r="F493" t="s">
        <v>144</v>
      </c>
      <c r="G493">
        <v>46.53</v>
      </c>
      <c r="H493" t="s">
        <v>143</v>
      </c>
      <c r="I493">
        <v>831633</v>
      </c>
    </row>
    <row r="494" spans="1:9" x14ac:dyDescent="0.3">
      <c r="A494" t="s">
        <v>1965</v>
      </c>
      <c r="B494" t="s">
        <v>142</v>
      </c>
      <c r="C494">
        <v>4.5937999999999999</v>
      </c>
      <c r="D494" t="s">
        <v>143</v>
      </c>
      <c r="E494">
        <v>882</v>
      </c>
      <c r="F494" t="s">
        <v>144</v>
      </c>
      <c r="G494">
        <v>53.31</v>
      </c>
      <c r="H494" t="s">
        <v>143</v>
      </c>
      <c r="I494">
        <v>831850</v>
      </c>
    </row>
    <row r="495" spans="1:9" x14ac:dyDescent="0.3">
      <c r="A495" t="s">
        <v>1966</v>
      </c>
      <c r="B495" t="s">
        <v>142</v>
      </c>
      <c r="C495">
        <v>4.6197999999999997</v>
      </c>
      <c r="D495" t="s">
        <v>143</v>
      </c>
      <c r="E495">
        <v>887</v>
      </c>
      <c r="F495" t="s">
        <v>144</v>
      </c>
      <c r="G495">
        <v>60.13</v>
      </c>
      <c r="H495" t="s">
        <v>143</v>
      </c>
      <c r="I495">
        <v>832068</v>
      </c>
    </row>
    <row r="496" spans="1:9" x14ac:dyDescent="0.3">
      <c r="A496" t="s">
        <v>1967</v>
      </c>
      <c r="B496" t="s">
        <v>142</v>
      </c>
      <c r="C496">
        <v>4.625</v>
      </c>
      <c r="D496" t="s">
        <v>143</v>
      </c>
      <c r="E496">
        <v>888</v>
      </c>
      <c r="F496" t="s">
        <v>144</v>
      </c>
      <c r="G496">
        <v>66.94</v>
      </c>
      <c r="H496" t="s">
        <v>143</v>
      </c>
      <c r="I496">
        <v>832286</v>
      </c>
    </row>
    <row r="497" spans="1:9" x14ac:dyDescent="0.3">
      <c r="A497" t="s">
        <v>1968</v>
      </c>
      <c r="B497" t="s">
        <v>142</v>
      </c>
      <c r="C497">
        <v>4.6771000000000003</v>
      </c>
      <c r="D497" t="s">
        <v>143</v>
      </c>
      <c r="E497">
        <v>898</v>
      </c>
      <c r="F497" t="s">
        <v>144</v>
      </c>
      <c r="G497">
        <v>73.88</v>
      </c>
      <c r="H497" t="s">
        <v>143</v>
      </c>
      <c r="I497">
        <v>832508</v>
      </c>
    </row>
    <row r="498" spans="1:9" x14ac:dyDescent="0.3">
      <c r="A498" t="s">
        <v>1969</v>
      </c>
      <c r="B498" t="s">
        <v>142</v>
      </c>
      <c r="C498">
        <v>4.6666999999999996</v>
      </c>
      <c r="D498" t="s">
        <v>143</v>
      </c>
      <c r="E498">
        <v>896</v>
      </c>
      <c r="F498" t="s">
        <v>144</v>
      </c>
      <c r="G498">
        <v>80.81</v>
      </c>
      <c r="H498" t="s">
        <v>143</v>
      </c>
      <c r="I498">
        <v>832730</v>
      </c>
    </row>
    <row r="499" spans="1:9" x14ac:dyDescent="0.3">
      <c r="A499" t="s">
        <v>1970</v>
      </c>
      <c r="B499" t="s">
        <v>142</v>
      </c>
      <c r="C499">
        <v>4.7083000000000004</v>
      </c>
      <c r="D499" t="s">
        <v>143</v>
      </c>
      <c r="E499">
        <v>904</v>
      </c>
      <c r="F499" t="s">
        <v>144</v>
      </c>
      <c r="G499">
        <v>87.75</v>
      </c>
      <c r="H499" t="s">
        <v>143</v>
      </c>
      <c r="I499">
        <v>832952</v>
      </c>
    </row>
    <row r="500" spans="1:9" x14ac:dyDescent="0.3">
      <c r="A500" t="s">
        <v>1971</v>
      </c>
      <c r="B500" t="s">
        <v>142</v>
      </c>
      <c r="C500">
        <v>4.7187999999999999</v>
      </c>
      <c r="D500" t="s">
        <v>143</v>
      </c>
      <c r="E500">
        <v>906</v>
      </c>
      <c r="F500" t="s">
        <v>144</v>
      </c>
      <c r="G500">
        <v>94.75</v>
      </c>
      <c r="H500" t="s">
        <v>143</v>
      </c>
      <c r="I500">
        <v>833176</v>
      </c>
    </row>
    <row r="501" spans="1:9" x14ac:dyDescent="0.3">
      <c r="A501" t="s">
        <v>1972</v>
      </c>
      <c r="B501" t="s">
        <v>142</v>
      </c>
      <c r="C501">
        <v>4.7812999999999999</v>
      </c>
      <c r="D501" t="s">
        <v>143</v>
      </c>
      <c r="E501">
        <v>918</v>
      </c>
      <c r="F501" t="s">
        <v>144</v>
      </c>
      <c r="G501">
        <v>101.88</v>
      </c>
      <c r="H501" t="s">
        <v>143</v>
      </c>
      <c r="I501">
        <v>833404</v>
      </c>
    </row>
    <row r="502" spans="1:9" x14ac:dyDescent="0.3">
      <c r="A502" t="s">
        <v>1973</v>
      </c>
      <c r="B502" t="s">
        <v>142</v>
      </c>
      <c r="C502">
        <v>4.8072999999999997</v>
      </c>
      <c r="D502" t="s">
        <v>143</v>
      </c>
      <c r="E502">
        <v>923</v>
      </c>
      <c r="F502" t="s">
        <v>144</v>
      </c>
      <c r="G502">
        <v>108.94</v>
      </c>
      <c r="H502" t="s">
        <v>143</v>
      </c>
      <c r="I502">
        <v>833630</v>
      </c>
    </row>
    <row r="503" spans="1:9" x14ac:dyDescent="0.3">
      <c r="A503" t="s">
        <v>1974</v>
      </c>
      <c r="B503" t="s">
        <v>142</v>
      </c>
      <c r="C503">
        <v>4.8333000000000004</v>
      </c>
      <c r="D503" t="s">
        <v>143</v>
      </c>
      <c r="E503">
        <v>928</v>
      </c>
      <c r="F503" t="s">
        <v>144</v>
      </c>
      <c r="G503">
        <v>116.09</v>
      </c>
      <c r="H503" t="s">
        <v>143</v>
      </c>
      <c r="I503">
        <v>833859</v>
      </c>
    </row>
    <row r="504" spans="1:9" x14ac:dyDescent="0.3">
      <c r="A504" t="s">
        <v>1975</v>
      </c>
      <c r="B504" t="s">
        <v>142</v>
      </c>
      <c r="C504">
        <v>4.8593999999999999</v>
      </c>
      <c r="D504" t="s">
        <v>143</v>
      </c>
      <c r="E504">
        <v>933</v>
      </c>
      <c r="F504" t="s">
        <v>144</v>
      </c>
      <c r="G504">
        <v>123.31</v>
      </c>
      <c r="H504" t="s">
        <v>143</v>
      </c>
      <c r="I504">
        <v>834090</v>
      </c>
    </row>
    <row r="505" spans="1:9" x14ac:dyDescent="0.3">
      <c r="A505" t="s">
        <v>1976</v>
      </c>
      <c r="B505" t="s">
        <v>142</v>
      </c>
      <c r="C505">
        <v>4.8853999999999997</v>
      </c>
      <c r="D505" t="s">
        <v>143</v>
      </c>
      <c r="E505">
        <v>938</v>
      </c>
      <c r="F505" t="s">
        <v>144</v>
      </c>
      <c r="G505">
        <v>130.47</v>
      </c>
      <c r="H505" t="s">
        <v>143</v>
      </c>
      <c r="I505">
        <v>834319</v>
      </c>
    </row>
    <row r="506" spans="1:9" x14ac:dyDescent="0.3">
      <c r="A506" t="s">
        <v>1977</v>
      </c>
      <c r="B506" t="s">
        <v>142</v>
      </c>
      <c r="C506">
        <v>4.9271000000000003</v>
      </c>
      <c r="D506" t="s">
        <v>143</v>
      </c>
      <c r="E506">
        <v>946</v>
      </c>
      <c r="F506" t="s">
        <v>144</v>
      </c>
      <c r="G506">
        <v>137.75</v>
      </c>
      <c r="H506" t="s">
        <v>143</v>
      </c>
      <c r="I506">
        <v>834552</v>
      </c>
    </row>
    <row r="507" spans="1:9" x14ac:dyDescent="0.3">
      <c r="A507" t="s">
        <v>1978</v>
      </c>
      <c r="B507" t="s">
        <v>142</v>
      </c>
      <c r="C507">
        <v>4.9740000000000002</v>
      </c>
      <c r="D507" t="s">
        <v>143</v>
      </c>
      <c r="E507">
        <v>955</v>
      </c>
      <c r="F507" t="s">
        <v>144</v>
      </c>
      <c r="G507">
        <v>145.13</v>
      </c>
      <c r="H507" t="s">
        <v>143</v>
      </c>
      <c r="I507">
        <v>834788</v>
      </c>
    </row>
    <row r="508" spans="1:9" x14ac:dyDescent="0.3">
      <c r="A508" t="s">
        <v>1979</v>
      </c>
      <c r="B508" t="s">
        <v>142</v>
      </c>
      <c r="C508">
        <v>5.0103999999999997</v>
      </c>
      <c r="D508" t="s">
        <v>143</v>
      </c>
      <c r="E508">
        <v>962</v>
      </c>
      <c r="F508" t="s">
        <v>144</v>
      </c>
      <c r="G508">
        <v>152.47</v>
      </c>
      <c r="H508" t="s">
        <v>143</v>
      </c>
      <c r="I508">
        <v>835023</v>
      </c>
    </row>
    <row r="509" spans="1:9" x14ac:dyDescent="0.3">
      <c r="A509" t="s">
        <v>1980</v>
      </c>
      <c r="B509" t="s">
        <v>142</v>
      </c>
      <c r="C509">
        <v>5.0156000000000001</v>
      </c>
      <c r="D509" t="s">
        <v>143</v>
      </c>
      <c r="E509">
        <v>963</v>
      </c>
      <c r="F509" t="s">
        <v>144</v>
      </c>
      <c r="G509">
        <v>159.91</v>
      </c>
      <c r="H509" t="s">
        <v>143</v>
      </c>
      <c r="I509">
        <v>835261</v>
      </c>
    </row>
    <row r="510" spans="1:9" x14ac:dyDescent="0.3">
      <c r="A510" t="s">
        <v>1981</v>
      </c>
      <c r="B510" t="s">
        <v>142</v>
      </c>
      <c r="C510">
        <v>5.0572999999999997</v>
      </c>
      <c r="D510" t="s">
        <v>143</v>
      </c>
      <c r="E510">
        <v>971</v>
      </c>
      <c r="F510" t="s">
        <v>144</v>
      </c>
      <c r="G510">
        <v>167.44</v>
      </c>
      <c r="H510" t="s">
        <v>143</v>
      </c>
      <c r="I510">
        <v>835502</v>
      </c>
    </row>
    <row r="511" spans="1:9" x14ac:dyDescent="0.3">
      <c r="A511" t="s">
        <v>1982</v>
      </c>
      <c r="B511" t="s">
        <v>142</v>
      </c>
      <c r="C511">
        <v>5.0572999999999997</v>
      </c>
      <c r="D511" t="s">
        <v>143</v>
      </c>
      <c r="E511">
        <v>971</v>
      </c>
      <c r="F511" t="s">
        <v>144</v>
      </c>
      <c r="G511">
        <v>174.88</v>
      </c>
      <c r="H511" t="s">
        <v>143</v>
      </c>
      <c r="I511">
        <v>835740</v>
      </c>
    </row>
    <row r="512" spans="1:9" x14ac:dyDescent="0.3">
      <c r="A512" t="s">
        <v>1983</v>
      </c>
      <c r="B512" t="s">
        <v>142</v>
      </c>
      <c r="C512">
        <v>5.0990000000000002</v>
      </c>
      <c r="D512" t="s">
        <v>143</v>
      </c>
      <c r="E512">
        <v>979</v>
      </c>
      <c r="F512" t="s">
        <v>144</v>
      </c>
      <c r="G512">
        <v>182.44</v>
      </c>
      <c r="H512" t="s">
        <v>143</v>
      </c>
      <c r="I512">
        <v>835982</v>
      </c>
    </row>
    <row r="513" spans="1:9" x14ac:dyDescent="0.3">
      <c r="A513" t="s">
        <v>1984</v>
      </c>
      <c r="B513" t="s">
        <v>142</v>
      </c>
      <c r="C513">
        <v>5.1197999999999997</v>
      </c>
      <c r="D513" t="s">
        <v>143</v>
      </c>
      <c r="E513">
        <v>983</v>
      </c>
      <c r="F513" t="s">
        <v>144</v>
      </c>
      <c r="G513">
        <v>190.03</v>
      </c>
      <c r="H513" t="s">
        <v>143</v>
      </c>
      <c r="I513">
        <v>836225</v>
      </c>
    </row>
    <row r="514" spans="1:9" x14ac:dyDescent="0.3">
      <c r="A514" t="s">
        <v>1985</v>
      </c>
      <c r="B514" t="s">
        <v>142</v>
      </c>
      <c r="C514">
        <v>5.1302000000000003</v>
      </c>
      <c r="D514" t="s">
        <v>143</v>
      </c>
      <c r="E514">
        <v>985</v>
      </c>
      <c r="F514" t="s">
        <v>144</v>
      </c>
      <c r="G514">
        <v>197.66</v>
      </c>
      <c r="H514" t="s">
        <v>143</v>
      </c>
      <c r="I514">
        <v>836469</v>
      </c>
    </row>
    <row r="515" spans="1:9" x14ac:dyDescent="0.3">
      <c r="A515" t="s">
        <v>1986</v>
      </c>
      <c r="B515" t="s">
        <v>142</v>
      </c>
      <c r="C515">
        <v>5.1615000000000002</v>
      </c>
      <c r="D515" t="s">
        <v>143</v>
      </c>
      <c r="E515">
        <v>991</v>
      </c>
      <c r="F515" t="s">
        <v>144</v>
      </c>
      <c r="G515">
        <v>205.34</v>
      </c>
      <c r="H515" t="s">
        <v>143</v>
      </c>
      <c r="I515">
        <v>836715</v>
      </c>
    </row>
    <row r="516" spans="1:9" x14ac:dyDescent="0.3">
      <c r="A516" t="s">
        <v>1987</v>
      </c>
      <c r="B516" t="s">
        <v>142</v>
      </c>
      <c r="C516">
        <v>5.1353999999999997</v>
      </c>
      <c r="D516" t="s">
        <v>143</v>
      </c>
      <c r="E516">
        <v>986</v>
      </c>
      <c r="F516" t="s">
        <v>144</v>
      </c>
      <c r="G516">
        <v>212.91</v>
      </c>
      <c r="H516" t="s">
        <v>143</v>
      </c>
      <c r="I516">
        <v>836957</v>
      </c>
    </row>
    <row r="517" spans="1:9" x14ac:dyDescent="0.3">
      <c r="A517" t="s">
        <v>1988</v>
      </c>
      <c r="B517" t="s">
        <v>142</v>
      </c>
      <c r="C517">
        <v>5.1406000000000001</v>
      </c>
      <c r="D517" t="s">
        <v>143</v>
      </c>
      <c r="E517">
        <v>987</v>
      </c>
      <c r="F517" t="s">
        <v>144</v>
      </c>
      <c r="G517">
        <v>220.53</v>
      </c>
      <c r="H517" t="s">
        <v>143</v>
      </c>
      <c r="I517">
        <v>837201</v>
      </c>
    </row>
    <row r="518" spans="1:9" x14ac:dyDescent="0.3">
      <c r="A518" t="s">
        <v>1989</v>
      </c>
      <c r="B518" t="s">
        <v>142</v>
      </c>
      <c r="C518">
        <v>5.1562999999999999</v>
      </c>
      <c r="D518" t="s">
        <v>143</v>
      </c>
      <c r="E518">
        <v>990</v>
      </c>
      <c r="F518" t="s">
        <v>144</v>
      </c>
      <c r="G518">
        <v>228.19</v>
      </c>
      <c r="H518" t="s">
        <v>143</v>
      </c>
      <c r="I518">
        <v>837446</v>
      </c>
    </row>
    <row r="519" spans="1:9" x14ac:dyDescent="0.3">
      <c r="A519" t="s">
        <v>1990</v>
      </c>
      <c r="B519" t="s">
        <v>142</v>
      </c>
      <c r="C519">
        <v>5.1509999999999998</v>
      </c>
      <c r="D519" t="s">
        <v>143</v>
      </c>
      <c r="E519">
        <v>989</v>
      </c>
      <c r="F519" t="s">
        <v>144</v>
      </c>
      <c r="G519">
        <v>235.75</v>
      </c>
      <c r="H519" t="s">
        <v>143</v>
      </c>
      <c r="I519">
        <v>837688</v>
      </c>
    </row>
    <row r="520" spans="1:9" x14ac:dyDescent="0.3">
      <c r="A520" t="s">
        <v>1991</v>
      </c>
      <c r="B520" t="s">
        <v>142</v>
      </c>
      <c r="C520">
        <v>5.1302000000000003</v>
      </c>
      <c r="D520" t="s">
        <v>143</v>
      </c>
      <c r="E520">
        <v>985</v>
      </c>
      <c r="F520" t="s">
        <v>144</v>
      </c>
      <c r="G520">
        <v>243.38</v>
      </c>
      <c r="H520" t="s">
        <v>143</v>
      </c>
      <c r="I520">
        <v>837932</v>
      </c>
    </row>
    <row r="521" spans="1:9" x14ac:dyDescent="0.3">
      <c r="A521" t="s">
        <v>1992</v>
      </c>
      <c r="B521" t="s">
        <v>142</v>
      </c>
      <c r="C521">
        <v>5.1197999999999997</v>
      </c>
      <c r="D521" t="s">
        <v>143</v>
      </c>
      <c r="E521">
        <v>983</v>
      </c>
      <c r="F521" t="s">
        <v>144</v>
      </c>
      <c r="G521">
        <v>251.03</v>
      </c>
      <c r="H521" t="s">
        <v>143</v>
      </c>
      <c r="I521">
        <v>838177</v>
      </c>
    </row>
    <row r="522" spans="1:9" x14ac:dyDescent="0.3">
      <c r="A522" t="s">
        <v>1993</v>
      </c>
      <c r="B522" t="s">
        <v>142</v>
      </c>
      <c r="C522">
        <v>5.1093999999999999</v>
      </c>
      <c r="D522" t="s">
        <v>143</v>
      </c>
      <c r="E522">
        <v>981</v>
      </c>
      <c r="F522" t="s">
        <v>144</v>
      </c>
      <c r="G522">
        <v>258.56</v>
      </c>
      <c r="H522" t="s">
        <v>143</v>
      </c>
      <c r="I522">
        <v>838418</v>
      </c>
    </row>
    <row r="523" spans="1:9" x14ac:dyDescent="0.3">
      <c r="A523" t="s">
        <v>1994</v>
      </c>
      <c r="B523" t="s">
        <v>142</v>
      </c>
      <c r="C523">
        <v>5.0833000000000004</v>
      </c>
      <c r="D523" t="s">
        <v>143</v>
      </c>
      <c r="E523">
        <v>976</v>
      </c>
      <c r="F523" t="s">
        <v>144</v>
      </c>
      <c r="G523">
        <v>266.08999999999997</v>
      </c>
      <c r="H523" t="s">
        <v>143</v>
      </c>
      <c r="I523">
        <v>838659</v>
      </c>
    </row>
    <row r="524" spans="1:9" x14ac:dyDescent="0.3">
      <c r="A524" t="s">
        <v>1995</v>
      </c>
      <c r="B524" t="s">
        <v>142</v>
      </c>
      <c r="C524">
        <v>5.0468999999999999</v>
      </c>
      <c r="D524" t="s">
        <v>143</v>
      </c>
      <c r="E524">
        <v>969</v>
      </c>
      <c r="F524" t="s">
        <v>144</v>
      </c>
      <c r="G524">
        <v>273.58999999999997</v>
      </c>
      <c r="H524" t="s">
        <v>143</v>
      </c>
      <c r="I524">
        <v>838899</v>
      </c>
    </row>
    <row r="525" spans="1:9" x14ac:dyDescent="0.3">
      <c r="A525" t="s">
        <v>1996</v>
      </c>
      <c r="B525" t="s">
        <v>142</v>
      </c>
      <c r="C525">
        <v>5.0103999999999997</v>
      </c>
      <c r="D525" t="s">
        <v>143</v>
      </c>
      <c r="E525">
        <v>962</v>
      </c>
      <c r="F525" t="s">
        <v>144</v>
      </c>
      <c r="G525">
        <v>280.97000000000003</v>
      </c>
      <c r="H525" t="s">
        <v>143</v>
      </c>
      <c r="I525">
        <v>839135</v>
      </c>
    </row>
    <row r="526" spans="1:9" x14ac:dyDescent="0.3">
      <c r="A526" t="s">
        <v>1997</v>
      </c>
      <c r="B526" t="s">
        <v>142</v>
      </c>
      <c r="C526">
        <v>4.9896000000000003</v>
      </c>
      <c r="D526" t="s">
        <v>143</v>
      </c>
      <c r="E526">
        <v>958</v>
      </c>
      <c r="F526" t="s">
        <v>144</v>
      </c>
      <c r="G526">
        <v>288.38</v>
      </c>
      <c r="H526" t="s">
        <v>143</v>
      </c>
      <c r="I526">
        <v>839372</v>
      </c>
    </row>
    <row r="527" spans="1:9" x14ac:dyDescent="0.3">
      <c r="A527" t="s">
        <v>1998</v>
      </c>
      <c r="B527" t="s">
        <v>142</v>
      </c>
      <c r="C527">
        <v>4.9531000000000001</v>
      </c>
      <c r="D527" t="s">
        <v>143</v>
      </c>
      <c r="E527">
        <v>951</v>
      </c>
      <c r="F527" t="s">
        <v>144</v>
      </c>
      <c r="G527">
        <v>295.75</v>
      </c>
      <c r="H527" t="s">
        <v>143</v>
      </c>
      <c r="I527">
        <v>839608</v>
      </c>
    </row>
    <row r="528" spans="1:9" x14ac:dyDescent="0.3">
      <c r="A528" t="s">
        <v>1999</v>
      </c>
      <c r="B528" t="s">
        <v>142</v>
      </c>
      <c r="C528">
        <v>4.9375</v>
      </c>
      <c r="D528" t="s">
        <v>143</v>
      </c>
      <c r="E528">
        <v>948</v>
      </c>
      <c r="F528" t="s">
        <v>144</v>
      </c>
      <c r="G528">
        <v>303</v>
      </c>
      <c r="H528" t="s">
        <v>143</v>
      </c>
      <c r="I528">
        <v>839840</v>
      </c>
    </row>
    <row r="529" spans="1:9" x14ac:dyDescent="0.3">
      <c r="A529" t="s">
        <v>2000</v>
      </c>
      <c r="B529" t="s">
        <v>142</v>
      </c>
      <c r="C529">
        <v>4.8490000000000002</v>
      </c>
      <c r="D529" t="s">
        <v>143</v>
      </c>
      <c r="E529">
        <v>931</v>
      </c>
      <c r="F529" t="s">
        <v>144</v>
      </c>
      <c r="G529">
        <v>310.19</v>
      </c>
      <c r="H529" t="s">
        <v>143</v>
      </c>
      <c r="I529">
        <v>840070</v>
      </c>
    </row>
    <row r="530" spans="1:9" x14ac:dyDescent="0.3">
      <c r="A530" t="s">
        <v>2001</v>
      </c>
      <c r="B530" t="s">
        <v>142</v>
      </c>
      <c r="C530">
        <v>4.8228999999999997</v>
      </c>
      <c r="D530" t="s">
        <v>143</v>
      </c>
      <c r="E530">
        <v>926</v>
      </c>
      <c r="F530" t="s">
        <v>144</v>
      </c>
      <c r="G530">
        <v>317.33999999999997</v>
      </c>
      <c r="H530" t="s">
        <v>143</v>
      </c>
      <c r="I530">
        <v>840299</v>
      </c>
    </row>
    <row r="531" spans="1:9" x14ac:dyDescent="0.3">
      <c r="A531" t="s">
        <v>2002</v>
      </c>
      <c r="B531" t="s">
        <v>142</v>
      </c>
      <c r="C531">
        <v>4.7968999999999999</v>
      </c>
      <c r="D531" t="s">
        <v>143</v>
      </c>
      <c r="E531">
        <v>921</v>
      </c>
      <c r="F531" t="s">
        <v>144</v>
      </c>
      <c r="G531">
        <v>324.41000000000003</v>
      </c>
      <c r="H531" t="s">
        <v>143</v>
      </c>
      <c r="I531">
        <v>840525</v>
      </c>
    </row>
    <row r="532" spans="1:9" x14ac:dyDescent="0.3">
      <c r="A532" t="s">
        <v>2003</v>
      </c>
      <c r="B532" t="s">
        <v>142</v>
      </c>
      <c r="C532">
        <v>4.7240000000000002</v>
      </c>
      <c r="D532" t="s">
        <v>143</v>
      </c>
      <c r="E532">
        <v>907</v>
      </c>
      <c r="F532" t="s">
        <v>144</v>
      </c>
      <c r="G532">
        <v>331.41</v>
      </c>
      <c r="H532" t="s">
        <v>143</v>
      </c>
      <c r="I532">
        <v>840749</v>
      </c>
    </row>
    <row r="533" spans="1:9" x14ac:dyDescent="0.3">
      <c r="A533" t="s">
        <v>2004</v>
      </c>
      <c r="B533" t="s">
        <v>142</v>
      </c>
      <c r="C533">
        <v>4.6978999999999997</v>
      </c>
      <c r="D533" t="s">
        <v>143</v>
      </c>
      <c r="E533">
        <v>902</v>
      </c>
      <c r="F533" t="s">
        <v>144</v>
      </c>
      <c r="G533">
        <v>338.38</v>
      </c>
      <c r="H533" t="s">
        <v>143</v>
      </c>
      <c r="I533">
        <v>840972</v>
      </c>
    </row>
    <row r="534" spans="1:9" x14ac:dyDescent="0.3">
      <c r="A534" t="s">
        <v>2005</v>
      </c>
      <c r="B534" t="s">
        <v>142</v>
      </c>
      <c r="C534">
        <v>4.6615000000000002</v>
      </c>
      <c r="D534" t="s">
        <v>143</v>
      </c>
      <c r="E534">
        <v>895</v>
      </c>
      <c r="F534" t="s">
        <v>144</v>
      </c>
      <c r="G534">
        <v>345.31</v>
      </c>
      <c r="H534" t="s">
        <v>143</v>
      </c>
      <c r="I534">
        <v>841194</v>
      </c>
    </row>
    <row r="535" spans="1:9" x14ac:dyDescent="0.3">
      <c r="A535" t="s">
        <v>2006</v>
      </c>
      <c r="B535" t="s">
        <v>142</v>
      </c>
      <c r="C535">
        <v>4.6093999999999999</v>
      </c>
      <c r="D535" t="s">
        <v>143</v>
      </c>
      <c r="E535">
        <v>885</v>
      </c>
      <c r="F535" t="s">
        <v>144</v>
      </c>
      <c r="G535">
        <v>352.16</v>
      </c>
      <c r="H535" t="s">
        <v>143</v>
      </c>
      <c r="I535">
        <v>841413</v>
      </c>
    </row>
    <row r="536" spans="1:9" x14ac:dyDescent="0.3">
      <c r="A536" t="s">
        <v>2007</v>
      </c>
      <c r="B536" t="s">
        <v>142</v>
      </c>
      <c r="C536">
        <v>4.5884999999999998</v>
      </c>
      <c r="D536" t="s">
        <v>143</v>
      </c>
      <c r="E536">
        <v>881</v>
      </c>
      <c r="F536" t="s">
        <v>144</v>
      </c>
      <c r="G536">
        <v>358.97</v>
      </c>
      <c r="H536" t="s">
        <v>143</v>
      </c>
      <c r="I536">
        <v>841631</v>
      </c>
    </row>
    <row r="537" spans="1:9" x14ac:dyDescent="0.3">
      <c r="A537" t="s">
        <v>2008</v>
      </c>
      <c r="B537" t="s">
        <v>142</v>
      </c>
      <c r="C537">
        <v>4.5781000000000001</v>
      </c>
      <c r="D537" t="s">
        <v>143</v>
      </c>
      <c r="E537">
        <v>879</v>
      </c>
      <c r="F537" t="s">
        <v>144</v>
      </c>
      <c r="G537">
        <v>5.75</v>
      </c>
      <c r="H537" t="s">
        <v>143</v>
      </c>
      <c r="I537">
        <v>841848</v>
      </c>
    </row>
    <row r="538" spans="1:9" x14ac:dyDescent="0.3">
      <c r="A538" t="s">
        <v>2009</v>
      </c>
      <c r="B538" t="s">
        <v>142</v>
      </c>
      <c r="C538">
        <v>4.5521000000000003</v>
      </c>
      <c r="D538" t="s">
        <v>143</v>
      </c>
      <c r="E538">
        <v>874</v>
      </c>
      <c r="F538" t="s">
        <v>144</v>
      </c>
      <c r="G538">
        <v>12.53</v>
      </c>
      <c r="H538" t="s">
        <v>143</v>
      </c>
      <c r="I538">
        <v>842065</v>
      </c>
    </row>
    <row r="539" spans="1:9" x14ac:dyDescent="0.3">
      <c r="A539" t="s">
        <v>2010</v>
      </c>
      <c r="B539" t="s">
        <v>142</v>
      </c>
      <c r="C539">
        <v>4.5521000000000003</v>
      </c>
      <c r="D539" t="s">
        <v>143</v>
      </c>
      <c r="E539">
        <v>874</v>
      </c>
      <c r="F539" t="s">
        <v>144</v>
      </c>
      <c r="G539">
        <v>19.25</v>
      </c>
      <c r="H539" t="s">
        <v>143</v>
      </c>
      <c r="I539">
        <v>842280</v>
      </c>
    </row>
    <row r="540" spans="1:9" x14ac:dyDescent="0.3">
      <c r="A540" t="s">
        <v>2011</v>
      </c>
      <c r="B540" t="s">
        <v>142</v>
      </c>
      <c r="C540">
        <v>4.5365000000000002</v>
      </c>
      <c r="D540" t="s">
        <v>143</v>
      </c>
      <c r="E540">
        <v>871</v>
      </c>
      <c r="F540" t="s">
        <v>144</v>
      </c>
      <c r="G540">
        <v>26</v>
      </c>
      <c r="H540" t="s">
        <v>143</v>
      </c>
      <c r="I540">
        <v>842496</v>
      </c>
    </row>
    <row r="541" spans="1:9" x14ac:dyDescent="0.3">
      <c r="A541" t="s">
        <v>2012</v>
      </c>
      <c r="B541" t="s">
        <v>142</v>
      </c>
      <c r="C541">
        <v>4.5468999999999999</v>
      </c>
      <c r="D541" t="s">
        <v>143</v>
      </c>
      <c r="E541">
        <v>873</v>
      </c>
      <c r="F541" t="s">
        <v>144</v>
      </c>
      <c r="G541">
        <v>32.75</v>
      </c>
      <c r="H541" t="s">
        <v>143</v>
      </c>
      <c r="I541">
        <v>842712</v>
      </c>
    </row>
    <row r="542" spans="1:9" x14ac:dyDescent="0.3">
      <c r="A542" t="s">
        <v>2013</v>
      </c>
      <c r="B542" t="s">
        <v>142</v>
      </c>
      <c r="C542">
        <v>4.5312999999999999</v>
      </c>
      <c r="D542" t="s">
        <v>143</v>
      </c>
      <c r="E542">
        <v>870</v>
      </c>
      <c r="F542" t="s">
        <v>144</v>
      </c>
      <c r="G542">
        <v>39.44</v>
      </c>
      <c r="H542" t="s">
        <v>143</v>
      </c>
      <c r="I542">
        <v>842926</v>
      </c>
    </row>
    <row r="543" spans="1:9" x14ac:dyDescent="0.3">
      <c r="A543" t="s">
        <v>2014</v>
      </c>
      <c r="B543" t="s">
        <v>142</v>
      </c>
      <c r="C543">
        <v>4.5416999999999996</v>
      </c>
      <c r="D543" t="s">
        <v>143</v>
      </c>
      <c r="E543">
        <v>872</v>
      </c>
      <c r="F543" t="s">
        <v>144</v>
      </c>
      <c r="G543">
        <v>46.19</v>
      </c>
      <c r="H543" t="s">
        <v>143</v>
      </c>
      <c r="I543">
        <v>843142</v>
      </c>
    </row>
    <row r="544" spans="1:9" x14ac:dyDescent="0.3">
      <c r="A544" t="s">
        <v>2015</v>
      </c>
      <c r="B544" t="s">
        <v>142</v>
      </c>
      <c r="C544">
        <v>4.5781000000000001</v>
      </c>
      <c r="D544" t="s">
        <v>143</v>
      </c>
      <c r="E544">
        <v>879</v>
      </c>
      <c r="F544" t="s">
        <v>144</v>
      </c>
      <c r="G544">
        <v>53.03</v>
      </c>
      <c r="H544" t="s">
        <v>143</v>
      </c>
      <c r="I544">
        <v>843361</v>
      </c>
    </row>
    <row r="545" spans="1:9" x14ac:dyDescent="0.3">
      <c r="A545" t="s">
        <v>2016</v>
      </c>
      <c r="B545" t="s">
        <v>142</v>
      </c>
      <c r="C545">
        <v>4.6146000000000003</v>
      </c>
      <c r="D545" t="s">
        <v>143</v>
      </c>
      <c r="E545">
        <v>886</v>
      </c>
      <c r="F545" t="s">
        <v>144</v>
      </c>
      <c r="G545">
        <v>59.84</v>
      </c>
      <c r="H545" t="s">
        <v>143</v>
      </c>
      <c r="I545">
        <v>843579</v>
      </c>
    </row>
    <row r="546" spans="1:9" x14ac:dyDescent="0.3">
      <c r="A546" t="s">
        <v>2017</v>
      </c>
      <c r="B546" t="s">
        <v>142</v>
      </c>
      <c r="C546">
        <v>4.6458000000000004</v>
      </c>
      <c r="D546" t="s">
        <v>143</v>
      </c>
      <c r="E546">
        <v>892</v>
      </c>
      <c r="F546" t="s">
        <v>144</v>
      </c>
      <c r="G546">
        <v>66.78</v>
      </c>
      <c r="H546" t="s">
        <v>143</v>
      </c>
      <c r="I546">
        <v>843801</v>
      </c>
    </row>
    <row r="547" spans="1:9" x14ac:dyDescent="0.3">
      <c r="A547" t="s">
        <v>2018</v>
      </c>
      <c r="B547" t="s">
        <v>142</v>
      </c>
      <c r="C547">
        <v>4.6927000000000003</v>
      </c>
      <c r="D547" t="s">
        <v>143</v>
      </c>
      <c r="E547">
        <v>901</v>
      </c>
      <c r="F547" t="s">
        <v>144</v>
      </c>
      <c r="G547">
        <v>73.72</v>
      </c>
      <c r="H547" t="s">
        <v>143</v>
      </c>
      <c r="I547">
        <v>844023</v>
      </c>
    </row>
    <row r="548" spans="1:9" x14ac:dyDescent="0.3">
      <c r="A548" t="s">
        <v>2019</v>
      </c>
      <c r="B548" t="s">
        <v>142</v>
      </c>
      <c r="C548">
        <v>4.6927000000000003</v>
      </c>
      <c r="D548" t="s">
        <v>143</v>
      </c>
      <c r="E548">
        <v>901</v>
      </c>
      <c r="F548" t="s">
        <v>144</v>
      </c>
      <c r="G548">
        <v>80.66</v>
      </c>
      <c r="H548" t="s">
        <v>143</v>
      </c>
      <c r="I548">
        <v>844245</v>
      </c>
    </row>
    <row r="549" spans="1:9" x14ac:dyDescent="0.3">
      <c r="A549" t="s">
        <v>2020</v>
      </c>
      <c r="B549" t="s">
        <v>142</v>
      </c>
      <c r="C549">
        <v>4.7083000000000004</v>
      </c>
      <c r="D549" t="s">
        <v>143</v>
      </c>
      <c r="E549">
        <v>904</v>
      </c>
      <c r="F549" t="s">
        <v>144</v>
      </c>
      <c r="G549">
        <v>87.66</v>
      </c>
      <c r="H549" t="s">
        <v>143</v>
      </c>
      <c r="I549">
        <v>844469</v>
      </c>
    </row>
    <row r="550" spans="1:9" x14ac:dyDescent="0.3">
      <c r="A550" t="s">
        <v>2021</v>
      </c>
      <c r="B550" t="s">
        <v>142</v>
      </c>
      <c r="C550">
        <v>4.7291999999999996</v>
      </c>
      <c r="D550" t="s">
        <v>143</v>
      </c>
      <c r="E550">
        <v>908</v>
      </c>
      <c r="F550" t="s">
        <v>144</v>
      </c>
      <c r="G550">
        <v>94.66</v>
      </c>
      <c r="H550" t="s">
        <v>143</v>
      </c>
      <c r="I550">
        <v>844693</v>
      </c>
    </row>
    <row r="551" spans="1:9" x14ac:dyDescent="0.3">
      <c r="A551" t="s">
        <v>2022</v>
      </c>
      <c r="B551" t="s">
        <v>142</v>
      </c>
      <c r="C551">
        <v>4.7396000000000003</v>
      </c>
      <c r="D551" t="s">
        <v>143</v>
      </c>
      <c r="E551">
        <v>910</v>
      </c>
      <c r="F551" t="s">
        <v>144</v>
      </c>
      <c r="G551">
        <v>101.66</v>
      </c>
      <c r="H551" t="s">
        <v>143</v>
      </c>
      <c r="I551">
        <v>844917</v>
      </c>
    </row>
    <row r="552" spans="1:9" x14ac:dyDescent="0.3">
      <c r="A552" t="s">
        <v>2023</v>
      </c>
      <c r="B552" t="s">
        <v>142</v>
      </c>
      <c r="C552">
        <v>4.8021000000000003</v>
      </c>
      <c r="D552" t="s">
        <v>143</v>
      </c>
      <c r="E552">
        <v>922</v>
      </c>
      <c r="F552" t="s">
        <v>144</v>
      </c>
      <c r="G552">
        <v>108.78</v>
      </c>
      <c r="H552" t="s">
        <v>143</v>
      </c>
      <c r="I552">
        <v>845145</v>
      </c>
    </row>
    <row r="553" spans="1:9" x14ac:dyDescent="0.3">
      <c r="A553" t="s">
        <v>2024</v>
      </c>
      <c r="B553" t="s">
        <v>142</v>
      </c>
      <c r="C553">
        <v>4.8177000000000003</v>
      </c>
      <c r="D553" t="s">
        <v>143</v>
      </c>
      <c r="E553">
        <v>925</v>
      </c>
      <c r="F553" t="s">
        <v>144</v>
      </c>
      <c r="G553">
        <v>115.94</v>
      </c>
      <c r="H553" t="s">
        <v>143</v>
      </c>
      <c r="I553">
        <v>845374</v>
      </c>
    </row>
    <row r="554" spans="1:9" x14ac:dyDescent="0.3">
      <c r="A554" t="s">
        <v>2025</v>
      </c>
      <c r="B554" t="s">
        <v>142</v>
      </c>
      <c r="C554">
        <v>4.8802000000000003</v>
      </c>
      <c r="D554" t="s">
        <v>143</v>
      </c>
      <c r="E554">
        <v>937</v>
      </c>
      <c r="F554" t="s">
        <v>144</v>
      </c>
      <c r="G554">
        <v>123.16</v>
      </c>
      <c r="H554" t="s">
        <v>143</v>
      </c>
      <c r="I554">
        <v>845605</v>
      </c>
    </row>
    <row r="555" spans="1:9" x14ac:dyDescent="0.3">
      <c r="A555" t="s">
        <v>2026</v>
      </c>
      <c r="B555" t="s">
        <v>142</v>
      </c>
      <c r="C555">
        <v>4.8802000000000003</v>
      </c>
      <c r="D555" t="s">
        <v>143</v>
      </c>
      <c r="E555">
        <v>937</v>
      </c>
      <c r="F555" t="s">
        <v>144</v>
      </c>
      <c r="G555">
        <v>130.41</v>
      </c>
      <c r="H555" t="s">
        <v>143</v>
      </c>
      <c r="I555">
        <v>845837</v>
      </c>
    </row>
    <row r="556" spans="1:9" x14ac:dyDescent="0.3">
      <c r="A556" t="s">
        <v>2027</v>
      </c>
      <c r="B556" t="s">
        <v>142</v>
      </c>
      <c r="C556">
        <v>4.9271000000000003</v>
      </c>
      <c r="D556" t="s">
        <v>143</v>
      </c>
      <c r="E556">
        <v>946</v>
      </c>
      <c r="F556" t="s">
        <v>144</v>
      </c>
      <c r="G556">
        <v>137.72</v>
      </c>
      <c r="H556" t="s">
        <v>143</v>
      </c>
      <c r="I556">
        <v>846071</v>
      </c>
    </row>
    <row r="557" spans="1:9" x14ac:dyDescent="0.3">
      <c r="A557" t="s">
        <v>2028</v>
      </c>
      <c r="B557" t="s">
        <v>142</v>
      </c>
      <c r="C557">
        <v>4.9583000000000004</v>
      </c>
      <c r="D557" t="s">
        <v>143</v>
      </c>
      <c r="E557">
        <v>952</v>
      </c>
      <c r="F557" t="s">
        <v>144</v>
      </c>
      <c r="G557">
        <v>145.03</v>
      </c>
      <c r="H557" t="s">
        <v>143</v>
      </c>
      <c r="I557">
        <v>846305</v>
      </c>
    </row>
    <row r="558" spans="1:9" x14ac:dyDescent="0.3">
      <c r="A558" t="s">
        <v>2029</v>
      </c>
      <c r="B558" t="s">
        <v>142</v>
      </c>
      <c r="C558">
        <v>4.9740000000000002</v>
      </c>
      <c r="D558" t="s">
        <v>143</v>
      </c>
      <c r="E558">
        <v>955</v>
      </c>
      <c r="F558" t="s">
        <v>144</v>
      </c>
      <c r="G558">
        <v>152.41</v>
      </c>
      <c r="H558" t="s">
        <v>143</v>
      </c>
      <c r="I558">
        <v>846541</v>
      </c>
    </row>
    <row r="559" spans="1:9" x14ac:dyDescent="0.3">
      <c r="A559" t="s">
        <v>2030</v>
      </c>
      <c r="B559" t="s">
        <v>142</v>
      </c>
      <c r="C559">
        <v>5.0208000000000004</v>
      </c>
      <c r="D559" t="s">
        <v>143</v>
      </c>
      <c r="E559">
        <v>964</v>
      </c>
      <c r="F559" t="s">
        <v>144</v>
      </c>
      <c r="G559">
        <v>159.88</v>
      </c>
      <c r="H559" t="s">
        <v>143</v>
      </c>
      <c r="I559">
        <v>846780</v>
      </c>
    </row>
    <row r="560" spans="1:9" x14ac:dyDescent="0.3">
      <c r="A560" t="s">
        <v>2031</v>
      </c>
      <c r="B560" t="s">
        <v>142</v>
      </c>
      <c r="C560">
        <v>5.0833000000000004</v>
      </c>
      <c r="D560" t="s">
        <v>143</v>
      </c>
      <c r="E560">
        <v>976</v>
      </c>
      <c r="F560" t="s">
        <v>144</v>
      </c>
      <c r="G560">
        <v>167.38</v>
      </c>
      <c r="H560" t="s">
        <v>143</v>
      </c>
      <c r="I560">
        <v>847020</v>
      </c>
    </row>
    <row r="561" spans="1:9" x14ac:dyDescent="0.3">
      <c r="A561" t="s">
        <v>2032</v>
      </c>
      <c r="B561" t="s">
        <v>142</v>
      </c>
      <c r="C561">
        <v>5.1197999999999997</v>
      </c>
      <c r="D561" t="s">
        <v>143</v>
      </c>
      <c r="E561">
        <v>983</v>
      </c>
      <c r="F561" t="s">
        <v>144</v>
      </c>
      <c r="G561">
        <v>174.94</v>
      </c>
      <c r="H561" t="s">
        <v>143</v>
      </c>
      <c r="I561">
        <v>847262</v>
      </c>
    </row>
    <row r="562" spans="1:9" x14ac:dyDescent="0.3">
      <c r="A562" t="s">
        <v>2033</v>
      </c>
      <c r="B562" t="s">
        <v>142</v>
      </c>
      <c r="C562">
        <v>5.1302000000000003</v>
      </c>
      <c r="D562" t="s">
        <v>143</v>
      </c>
      <c r="E562">
        <v>985</v>
      </c>
      <c r="F562" t="s">
        <v>144</v>
      </c>
      <c r="G562">
        <v>182.53</v>
      </c>
      <c r="H562" t="s">
        <v>143</v>
      </c>
      <c r="I562">
        <v>847505</v>
      </c>
    </row>
    <row r="563" spans="1:9" x14ac:dyDescent="0.3">
      <c r="A563" t="s">
        <v>2034</v>
      </c>
      <c r="B563" t="s">
        <v>142</v>
      </c>
      <c r="C563">
        <v>5.1406000000000001</v>
      </c>
      <c r="D563" t="s">
        <v>143</v>
      </c>
      <c r="E563">
        <v>987</v>
      </c>
      <c r="F563" t="s">
        <v>144</v>
      </c>
      <c r="G563">
        <v>190.13</v>
      </c>
      <c r="H563" t="s">
        <v>143</v>
      </c>
      <c r="I563">
        <v>847748</v>
      </c>
    </row>
    <row r="564" spans="1:9" x14ac:dyDescent="0.3">
      <c r="A564" t="s">
        <v>2035</v>
      </c>
      <c r="B564" t="s">
        <v>142</v>
      </c>
      <c r="C564">
        <v>5.1509999999999998</v>
      </c>
      <c r="D564" t="s">
        <v>143</v>
      </c>
      <c r="E564">
        <v>989</v>
      </c>
      <c r="F564" t="s">
        <v>144</v>
      </c>
      <c r="G564">
        <v>197.78</v>
      </c>
      <c r="H564" t="s">
        <v>143</v>
      </c>
      <c r="I564">
        <v>847993</v>
      </c>
    </row>
    <row r="565" spans="1:9" x14ac:dyDescent="0.3">
      <c r="A565" t="s">
        <v>2036</v>
      </c>
      <c r="B565" t="s">
        <v>142</v>
      </c>
      <c r="C565">
        <v>5.1771000000000003</v>
      </c>
      <c r="D565" t="s">
        <v>143</v>
      </c>
      <c r="E565">
        <v>994</v>
      </c>
      <c r="F565" t="s">
        <v>144</v>
      </c>
      <c r="G565">
        <v>205.5</v>
      </c>
      <c r="H565" t="s">
        <v>143</v>
      </c>
      <c r="I565">
        <v>848240</v>
      </c>
    </row>
    <row r="566" spans="1:9" x14ac:dyDescent="0.3">
      <c r="A566" t="s">
        <v>2037</v>
      </c>
      <c r="B566" t="s">
        <v>142</v>
      </c>
      <c r="C566">
        <v>5.1718999999999999</v>
      </c>
      <c r="D566" t="s">
        <v>143</v>
      </c>
      <c r="E566">
        <v>993</v>
      </c>
      <c r="F566" t="s">
        <v>144</v>
      </c>
      <c r="G566">
        <v>213.13</v>
      </c>
      <c r="H566" t="s">
        <v>143</v>
      </c>
      <c r="I566">
        <v>848484</v>
      </c>
    </row>
    <row r="567" spans="1:9" x14ac:dyDescent="0.3">
      <c r="A567" t="s">
        <v>2038</v>
      </c>
      <c r="B567" t="s">
        <v>142</v>
      </c>
      <c r="C567">
        <v>5.2083000000000004</v>
      </c>
      <c r="D567" t="s">
        <v>143</v>
      </c>
      <c r="E567">
        <v>1000</v>
      </c>
      <c r="F567" t="s">
        <v>144</v>
      </c>
      <c r="G567">
        <v>220.81</v>
      </c>
      <c r="H567" t="s">
        <v>143</v>
      </c>
      <c r="I567">
        <v>848730</v>
      </c>
    </row>
    <row r="568" spans="1:9" x14ac:dyDescent="0.3">
      <c r="A568" t="s">
        <v>2039</v>
      </c>
      <c r="B568" t="s">
        <v>142</v>
      </c>
      <c r="C568">
        <v>5.1666999999999996</v>
      </c>
      <c r="D568" t="s">
        <v>143</v>
      </c>
      <c r="E568">
        <v>992</v>
      </c>
      <c r="F568" t="s">
        <v>144</v>
      </c>
      <c r="G568">
        <v>228.47</v>
      </c>
      <c r="H568" t="s">
        <v>143</v>
      </c>
      <c r="I568">
        <v>848975</v>
      </c>
    </row>
    <row r="569" spans="1:9" x14ac:dyDescent="0.3">
      <c r="A569" t="s">
        <v>2040</v>
      </c>
      <c r="B569" t="s">
        <v>142</v>
      </c>
      <c r="C569">
        <v>5.1509999999999998</v>
      </c>
      <c r="D569" t="s">
        <v>143</v>
      </c>
      <c r="E569">
        <v>989</v>
      </c>
      <c r="F569" t="s">
        <v>144</v>
      </c>
      <c r="G569">
        <v>236.16</v>
      </c>
      <c r="H569" t="s">
        <v>143</v>
      </c>
      <c r="I569">
        <v>849221</v>
      </c>
    </row>
    <row r="570" spans="1:9" x14ac:dyDescent="0.3">
      <c r="A570" t="s">
        <v>2041</v>
      </c>
      <c r="B570" t="s">
        <v>142</v>
      </c>
      <c r="C570">
        <v>5.1509999999999998</v>
      </c>
      <c r="D570" t="s">
        <v>143</v>
      </c>
      <c r="E570">
        <v>989</v>
      </c>
      <c r="F570" t="s">
        <v>144</v>
      </c>
      <c r="G570">
        <v>243.75</v>
      </c>
      <c r="H570" t="s">
        <v>143</v>
      </c>
      <c r="I570">
        <v>849464</v>
      </c>
    </row>
    <row r="571" spans="1:9" x14ac:dyDescent="0.3">
      <c r="A571" t="s">
        <v>2042</v>
      </c>
      <c r="B571" t="s">
        <v>142</v>
      </c>
      <c r="C571">
        <v>5.1353999999999997</v>
      </c>
      <c r="D571" t="s">
        <v>143</v>
      </c>
      <c r="E571">
        <v>986</v>
      </c>
      <c r="F571" t="s">
        <v>144</v>
      </c>
      <c r="G571">
        <v>251.38</v>
      </c>
      <c r="H571" t="s">
        <v>143</v>
      </c>
      <c r="I571">
        <v>849708</v>
      </c>
    </row>
    <row r="572" spans="1:9" x14ac:dyDescent="0.3">
      <c r="A572" t="s">
        <v>2043</v>
      </c>
      <c r="B572" t="s">
        <v>142</v>
      </c>
      <c r="C572">
        <v>5.1146000000000003</v>
      </c>
      <c r="D572" t="s">
        <v>143</v>
      </c>
      <c r="E572">
        <v>982</v>
      </c>
      <c r="F572" t="s">
        <v>144</v>
      </c>
      <c r="G572">
        <v>259</v>
      </c>
      <c r="H572" t="s">
        <v>143</v>
      </c>
      <c r="I572">
        <v>849952</v>
      </c>
    </row>
    <row r="573" spans="1:9" x14ac:dyDescent="0.3">
      <c r="A573" t="s">
        <v>2044</v>
      </c>
      <c r="B573" t="s">
        <v>142</v>
      </c>
      <c r="C573">
        <v>5.0884999999999998</v>
      </c>
      <c r="D573" t="s">
        <v>143</v>
      </c>
      <c r="E573">
        <v>977</v>
      </c>
      <c r="F573" t="s">
        <v>144</v>
      </c>
      <c r="G573">
        <v>266.5</v>
      </c>
      <c r="H573" t="s">
        <v>143</v>
      </c>
      <c r="I573">
        <v>850192</v>
      </c>
    </row>
    <row r="574" spans="1:9" x14ac:dyDescent="0.3">
      <c r="A574" t="s">
        <v>2045</v>
      </c>
      <c r="B574" t="s">
        <v>142</v>
      </c>
      <c r="C574">
        <v>5.0833000000000004</v>
      </c>
      <c r="D574" t="s">
        <v>143</v>
      </c>
      <c r="E574">
        <v>976</v>
      </c>
      <c r="F574" t="s">
        <v>144</v>
      </c>
      <c r="G574">
        <v>274.02999999999997</v>
      </c>
      <c r="H574" t="s">
        <v>143</v>
      </c>
      <c r="I574">
        <v>850433</v>
      </c>
    </row>
    <row r="575" spans="1:9" x14ac:dyDescent="0.3">
      <c r="A575" t="s">
        <v>2046</v>
      </c>
      <c r="B575" t="s">
        <v>142</v>
      </c>
      <c r="C575">
        <v>5.0312999999999999</v>
      </c>
      <c r="D575" t="s">
        <v>143</v>
      </c>
      <c r="E575">
        <v>966</v>
      </c>
      <c r="F575" t="s">
        <v>144</v>
      </c>
      <c r="G575">
        <v>281.5</v>
      </c>
      <c r="H575" t="s">
        <v>143</v>
      </c>
      <c r="I575">
        <v>850672</v>
      </c>
    </row>
    <row r="576" spans="1:9" x14ac:dyDescent="0.3">
      <c r="A576" t="s">
        <v>2047</v>
      </c>
      <c r="B576" t="s">
        <v>142</v>
      </c>
      <c r="C576">
        <v>5</v>
      </c>
      <c r="D576" t="s">
        <v>143</v>
      </c>
      <c r="E576">
        <v>960</v>
      </c>
      <c r="F576" t="s">
        <v>144</v>
      </c>
      <c r="G576">
        <v>288.83999999999997</v>
      </c>
      <c r="H576" t="s">
        <v>143</v>
      </c>
      <c r="I576">
        <v>850907</v>
      </c>
    </row>
    <row r="577" spans="1:9" x14ac:dyDescent="0.3">
      <c r="A577" t="s">
        <v>2048</v>
      </c>
      <c r="B577" t="s">
        <v>142</v>
      </c>
      <c r="C577">
        <v>4.9531000000000001</v>
      </c>
      <c r="D577" t="s">
        <v>143</v>
      </c>
      <c r="E577">
        <v>951</v>
      </c>
      <c r="F577" t="s">
        <v>144</v>
      </c>
      <c r="G577">
        <v>296.16000000000003</v>
      </c>
      <c r="H577" t="s">
        <v>143</v>
      </c>
      <c r="I577">
        <v>851141</v>
      </c>
    </row>
    <row r="578" spans="1:9" x14ac:dyDescent="0.3">
      <c r="A578" t="s">
        <v>2049</v>
      </c>
      <c r="B578" t="s">
        <v>142</v>
      </c>
      <c r="C578">
        <v>4.9062999999999999</v>
      </c>
      <c r="D578" t="s">
        <v>143</v>
      </c>
      <c r="E578">
        <v>942</v>
      </c>
      <c r="F578" t="s">
        <v>144</v>
      </c>
      <c r="G578">
        <v>303.44</v>
      </c>
      <c r="H578" t="s">
        <v>143</v>
      </c>
      <c r="I578">
        <v>851374</v>
      </c>
    </row>
    <row r="579" spans="1:9" x14ac:dyDescent="0.3">
      <c r="A579" t="s">
        <v>2050</v>
      </c>
      <c r="B579" t="s">
        <v>142</v>
      </c>
      <c r="C579">
        <v>4.875</v>
      </c>
      <c r="D579" t="s">
        <v>143</v>
      </c>
      <c r="E579">
        <v>936</v>
      </c>
      <c r="F579" t="s">
        <v>144</v>
      </c>
      <c r="G579">
        <v>310.66000000000003</v>
      </c>
      <c r="H579" t="s">
        <v>143</v>
      </c>
      <c r="I579">
        <v>851605</v>
      </c>
    </row>
    <row r="580" spans="1:9" x14ac:dyDescent="0.3">
      <c r="A580" t="s">
        <v>2051</v>
      </c>
      <c r="B580" t="s">
        <v>142</v>
      </c>
      <c r="C580">
        <v>4.8125</v>
      </c>
      <c r="D580" t="s">
        <v>143</v>
      </c>
      <c r="E580">
        <v>924</v>
      </c>
      <c r="F580" t="s">
        <v>144</v>
      </c>
      <c r="G580">
        <v>317.75</v>
      </c>
      <c r="H580" t="s">
        <v>143</v>
      </c>
      <c r="I580">
        <v>851832</v>
      </c>
    </row>
    <row r="581" spans="1:9" x14ac:dyDescent="0.3">
      <c r="A581" t="s">
        <v>2052</v>
      </c>
      <c r="B581" t="s">
        <v>142</v>
      </c>
      <c r="C581">
        <v>4.8072999999999997</v>
      </c>
      <c r="D581" t="s">
        <v>143</v>
      </c>
      <c r="E581">
        <v>923</v>
      </c>
      <c r="F581" t="s">
        <v>144</v>
      </c>
      <c r="G581">
        <v>324.88</v>
      </c>
      <c r="H581" t="s">
        <v>143</v>
      </c>
      <c r="I581">
        <v>852060</v>
      </c>
    </row>
    <row r="582" spans="1:9" x14ac:dyDescent="0.3">
      <c r="A582" t="s">
        <v>2053</v>
      </c>
      <c r="B582" t="s">
        <v>142</v>
      </c>
      <c r="C582">
        <v>4.75</v>
      </c>
      <c r="D582" t="s">
        <v>143</v>
      </c>
      <c r="E582">
        <v>912</v>
      </c>
      <c r="F582" t="s">
        <v>144</v>
      </c>
      <c r="G582">
        <v>331.94</v>
      </c>
      <c r="H582" t="s">
        <v>143</v>
      </c>
      <c r="I582">
        <v>852286</v>
      </c>
    </row>
    <row r="583" spans="1:9" x14ac:dyDescent="0.3">
      <c r="A583" t="s">
        <v>2054</v>
      </c>
      <c r="B583" t="s">
        <v>142</v>
      </c>
      <c r="C583">
        <v>4.7603999999999997</v>
      </c>
      <c r="D583" t="s">
        <v>143</v>
      </c>
      <c r="E583">
        <v>914</v>
      </c>
      <c r="F583" t="s">
        <v>144</v>
      </c>
      <c r="G583">
        <v>338.97</v>
      </c>
      <c r="H583" t="s">
        <v>143</v>
      </c>
      <c r="I583">
        <v>852511</v>
      </c>
    </row>
    <row r="584" spans="1:9" x14ac:dyDescent="0.3">
      <c r="A584" t="s">
        <v>2055</v>
      </c>
      <c r="B584" t="s">
        <v>142</v>
      </c>
      <c r="C584">
        <v>4.7291999999999996</v>
      </c>
      <c r="D584" t="s">
        <v>143</v>
      </c>
      <c r="E584">
        <v>908</v>
      </c>
      <c r="F584" t="s">
        <v>144</v>
      </c>
      <c r="G584">
        <v>346</v>
      </c>
      <c r="H584" t="s">
        <v>143</v>
      </c>
      <c r="I584">
        <v>852736</v>
      </c>
    </row>
    <row r="585" spans="1:9" x14ac:dyDescent="0.3">
      <c r="A585" t="s">
        <v>2056</v>
      </c>
      <c r="B585" t="s">
        <v>142</v>
      </c>
      <c r="C585">
        <v>4.7240000000000002</v>
      </c>
      <c r="D585" t="s">
        <v>143</v>
      </c>
      <c r="E585">
        <v>907</v>
      </c>
      <c r="F585" t="s">
        <v>144</v>
      </c>
      <c r="G585">
        <v>352.94</v>
      </c>
      <c r="H585" t="s">
        <v>143</v>
      </c>
      <c r="I585">
        <v>852958</v>
      </c>
    </row>
    <row r="586" spans="1:9" x14ac:dyDescent="0.3">
      <c r="A586" t="s">
        <v>2057</v>
      </c>
      <c r="B586" t="s">
        <v>142</v>
      </c>
      <c r="C586">
        <v>4.6615000000000002</v>
      </c>
      <c r="D586" t="s">
        <v>143</v>
      </c>
      <c r="E586">
        <v>895</v>
      </c>
      <c r="F586" t="s">
        <v>144</v>
      </c>
      <c r="G586">
        <v>359.84</v>
      </c>
      <c r="H586" t="s">
        <v>143</v>
      </c>
      <c r="I586">
        <v>853179</v>
      </c>
    </row>
    <row r="587" spans="1:9" x14ac:dyDescent="0.3">
      <c r="A587" t="s">
        <v>2058</v>
      </c>
      <c r="B587" t="s">
        <v>142</v>
      </c>
      <c r="C587">
        <v>4.6562999999999999</v>
      </c>
      <c r="D587" t="s">
        <v>143</v>
      </c>
      <c r="E587">
        <v>894</v>
      </c>
      <c r="F587" t="s">
        <v>144</v>
      </c>
      <c r="G587">
        <v>6.75</v>
      </c>
      <c r="H587" t="s">
        <v>143</v>
      </c>
      <c r="I587">
        <v>853400</v>
      </c>
    </row>
    <row r="588" spans="1:9" x14ac:dyDescent="0.3">
      <c r="A588" t="s">
        <v>2059</v>
      </c>
      <c r="B588" t="s">
        <v>142</v>
      </c>
      <c r="C588">
        <v>4.6146000000000003</v>
      </c>
      <c r="D588" t="s">
        <v>143</v>
      </c>
      <c r="E588">
        <v>886</v>
      </c>
      <c r="F588" t="s">
        <v>144</v>
      </c>
      <c r="G588">
        <v>13.56</v>
      </c>
      <c r="H588" t="s">
        <v>143</v>
      </c>
      <c r="I588">
        <v>853618</v>
      </c>
    </row>
    <row r="589" spans="1:9" x14ac:dyDescent="0.3">
      <c r="A589" t="s">
        <v>2060</v>
      </c>
      <c r="B589" t="s">
        <v>142</v>
      </c>
      <c r="C589">
        <v>4.6406000000000001</v>
      </c>
      <c r="D589" t="s">
        <v>143</v>
      </c>
      <c r="E589">
        <v>891</v>
      </c>
      <c r="F589" t="s">
        <v>144</v>
      </c>
      <c r="G589">
        <v>20.440000000000001</v>
      </c>
      <c r="H589" t="s">
        <v>143</v>
      </c>
      <c r="I589">
        <v>853838</v>
      </c>
    </row>
    <row r="590" spans="1:9" x14ac:dyDescent="0.3">
      <c r="A590" t="s">
        <v>2061</v>
      </c>
      <c r="B590" t="s">
        <v>142</v>
      </c>
      <c r="C590">
        <v>4.6353999999999997</v>
      </c>
      <c r="D590" t="s">
        <v>143</v>
      </c>
      <c r="E590">
        <v>890</v>
      </c>
      <c r="F590" t="s">
        <v>144</v>
      </c>
      <c r="G590">
        <v>27.31</v>
      </c>
      <c r="H590" t="s">
        <v>143</v>
      </c>
      <c r="I590">
        <v>854058</v>
      </c>
    </row>
    <row r="591" spans="1:9" x14ac:dyDescent="0.3">
      <c r="A591" t="s">
        <v>2062</v>
      </c>
      <c r="B591" t="s">
        <v>142</v>
      </c>
      <c r="C591">
        <v>4.6302000000000003</v>
      </c>
      <c r="D591" t="s">
        <v>143</v>
      </c>
      <c r="E591">
        <v>889</v>
      </c>
      <c r="F591" t="s">
        <v>144</v>
      </c>
      <c r="G591">
        <v>34.159999999999997</v>
      </c>
      <c r="H591" t="s">
        <v>143</v>
      </c>
      <c r="I591">
        <v>854277</v>
      </c>
    </row>
    <row r="592" spans="1:9" x14ac:dyDescent="0.3">
      <c r="A592" t="s">
        <v>2063</v>
      </c>
      <c r="B592" t="s">
        <v>142</v>
      </c>
      <c r="C592">
        <v>4.625</v>
      </c>
      <c r="D592" t="s">
        <v>143</v>
      </c>
      <c r="E592">
        <v>888</v>
      </c>
      <c r="F592" t="s">
        <v>144</v>
      </c>
      <c r="G592">
        <v>41</v>
      </c>
      <c r="H592" t="s">
        <v>143</v>
      </c>
      <c r="I592">
        <v>854496</v>
      </c>
    </row>
    <row r="593" spans="1:9" x14ac:dyDescent="0.3">
      <c r="A593" t="s">
        <v>2064</v>
      </c>
      <c r="B593" t="s">
        <v>142</v>
      </c>
      <c r="C593">
        <v>4.6146000000000003</v>
      </c>
      <c r="D593" t="s">
        <v>143</v>
      </c>
      <c r="E593">
        <v>886</v>
      </c>
      <c r="F593" t="s">
        <v>144</v>
      </c>
      <c r="G593">
        <v>47.84</v>
      </c>
      <c r="H593" t="s">
        <v>143</v>
      </c>
      <c r="I593">
        <v>854715</v>
      </c>
    </row>
    <row r="594" spans="1:9" x14ac:dyDescent="0.3">
      <c r="A594" t="s">
        <v>2065</v>
      </c>
      <c r="B594" t="s">
        <v>142</v>
      </c>
      <c r="C594">
        <v>4.6093999999999999</v>
      </c>
      <c r="D594" t="s">
        <v>143</v>
      </c>
      <c r="E594">
        <v>885</v>
      </c>
      <c r="F594" t="s">
        <v>144</v>
      </c>
      <c r="G594">
        <v>54.72</v>
      </c>
      <c r="H594" t="s">
        <v>143</v>
      </c>
      <c r="I594">
        <v>854935</v>
      </c>
    </row>
    <row r="595" spans="1:9" x14ac:dyDescent="0.3">
      <c r="A595" t="s">
        <v>2066</v>
      </c>
      <c r="B595" t="s">
        <v>142</v>
      </c>
      <c r="C595">
        <v>4.6197999999999997</v>
      </c>
      <c r="D595" t="s">
        <v>143</v>
      </c>
      <c r="E595">
        <v>887</v>
      </c>
      <c r="F595" t="s">
        <v>144</v>
      </c>
      <c r="G595">
        <v>61.56</v>
      </c>
      <c r="H595" t="s">
        <v>143</v>
      </c>
      <c r="I595">
        <v>855154</v>
      </c>
    </row>
    <row r="596" spans="1:9" x14ac:dyDescent="0.3">
      <c r="A596" t="s">
        <v>2067</v>
      </c>
      <c r="B596" t="s">
        <v>142</v>
      </c>
      <c r="C596">
        <v>4.6406000000000001</v>
      </c>
      <c r="D596" t="s">
        <v>143</v>
      </c>
      <c r="E596">
        <v>891</v>
      </c>
      <c r="F596" t="s">
        <v>144</v>
      </c>
      <c r="G596">
        <v>68.44</v>
      </c>
      <c r="H596" t="s">
        <v>143</v>
      </c>
      <c r="I596">
        <v>855374</v>
      </c>
    </row>
    <row r="597" spans="1:9" x14ac:dyDescent="0.3">
      <c r="A597" t="s">
        <v>2068</v>
      </c>
      <c r="B597" t="s">
        <v>142</v>
      </c>
      <c r="C597">
        <v>4.6718999999999999</v>
      </c>
      <c r="D597" t="s">
        <v>143</v>
      </c>
      <c r="E597">
        <v>897</v>
      </c>
      <c r="F597" t="s">
        <v>144</v>
      </c>
      <c r="G597">
        <v>75.38</v>
      </c>
      <c r="H597" t="s">
        <v>143</v>
      </c>
      <c r="I597">
        <v>855596</v>
      </c>
    </row>
    <row r="598" spans="1:9" x14ac:dyDescent="0.3">
      <c r="A598" t="s">
        <v>2069</v>
      </c>
      <c r="B598" t="s">
        <v>142</v>
      </c>
      <c r="C598">
        <v>4.7031000000000001</v>
      </c>
      <c r="D598" t="s">
        <v>143</v>
      </c>
      <c r="E598">
        <v>903</v>
      </c>
      <c r="F598" t="s">
        <v>144</v>
      </c>
      <c r="G598">
        <v>82.34</v>
      </c>
      <c r="H598" t="s">
        <v>143</v>
      </c>
      <c r="I598">
        <v>855819</v>
      </c>
    </row>
    <row r="599" spans="1:9" x14ac:dyDescent="0.3">
      <c r="A599" t="s">
        <v>2070</v>
      </c>
      <c r="B599" t="s">
        <v>142</v>
      </c>
      <c r="C599">
        <v>4.7187999999999999</v>
      </c>
      <c r="D599" t="s">
        <v>143</v>
      </c>
      <c r="E599">
        <v>906</v>
      </c>
      <c r="F599" t="s">
        <v>144</v>
      </c>
      <c r="G599">
        <v>89.31</v>
      </c>
      <c r="H599" t="s">
        <v>143</v>
      </c>
      <c r="I599">
        <v>856042</v>
      </c>
    </row>
    <row r="600" spans="1:9" x14ac:dyDescent="0.3">
      <c r="A600" t="s">
        <v>2071</v>
      </c>
      <c r="B600" t="s">
        <v>142</v>
      </c>
      <c r="C600">
        <v>4.7603999999999997</v>
      </c>
      <c r="D600" t="s">
        <v>143</v>
      </c>
      <c r="E600">
        <v>914</v>
      </c>
      <c r="F600" t="s">
        <v>144</v>
      </c>
      <c r="G600">
        <v>96.38</v>
      </c>
      <c r="H600" t="s">
        <v>143</v>
      </c>
      <c r="I600">
        <v>856268</v>
      </c>
    </row>
    <row r="601" spans="1:9" x14ac:dyDescent="0.3">
      <c r="A601" t="s">
        <v>2072</v>
      </c>
      <c r="B601" t="s">
        <v>142</v>
      </c>
      <c r="C601">
        <v>4.7916999999999996</v>
      </c>
      <c r="D601" t="s">
        <v>143</v>
      </c>
      <c r="E601">
        <v>920</v>
      </c>
      <c r="F601" t="s">
        <v>144</v>
      </c>
      <c r="G601">
        <v>103.47</v>
      </c>
      <c r="H601" t="s">
        <v>143</v>
      </c>
      <c r="I601">
        <v>856495</v>
      </c>
    </row>
    <row r="602" spans="1:9" x14ac:dyDescent="0.3">
      <c r="A602" t="s">
        <v>2073</v>
      </c>
      <c r="B602" t="s">
        <v>142</v>
      </c>
      <c r="C602">
        <v>4.8021000000000003</v>
      </c>
      <c r="D602" t="s">
        <v>143</v>
      </c>
      <c r="E602">
        <v>922</v>
      </c>
      <c r="F602" t="s">
        <v>144</v>
      </c>
      <c r="G602">
        <v>110.56</v>
      </c>
      <c r="H602" t="s">
        <v>143</v>
      </c>
      <c r="I602">
        <v>856722</v>
      </c>
    </row>
    <row r="603" spans="1:9" x14ac:dyDescent="0.3">
      <c r="A603" t="s">
        <v>2074</v>
      </c>
      <c r="B603" t="s">
        <v>142</v>
      </c>
      <c r="C603">
        <v>4.8333000000000004</v>
      </c>
      <c r="D603" t="s">
        <v>143</v>
      </c>
      <c r="E603">
        <v>928</v>
      </c>
      <c r="F603" t="s">
        <v>144</v>
      </c>
      <c r="G603">
        <v>117.75</v>
      </c>
      <c r="H603" t="s">
        <v>143</v>
      </c>
      <c r="I603">
        <v>856952</v>
      </c>
    </row>
    <row r="604" spans="1:9" x14ac:dyDescent="0.3">
      <c r="A604" t="s">
        <v>2075</v>
      </c>
      <c r="B604" t="s">
        <v>142</v>
      </c>
      <c r="C604">
        <v>4.8853999999999997</v>
      </c>
      <c r="D604" t="s">
        <v>143</v>
      </c>
      <c r="E604">
        <v>938</v>
      </c>
      <c r="F604" t="s">
        <v>144</v>
      </c>
      <c r="G604">
        <v>125</v>
      </c>
      <c r="H604" t="s">
        <v>143</v>
      </c>
      <c r="I604">
        <v>857184</v>
      </c>
    </row>
    <row r="605" spans="1:9" x14ac:dyDescent="0.3">
      <c r="A605" t="s">
        <v>2076</v>
      </c>
      <c r="B605" t="s">
        <v>142</v>
      </c>
      <c r="C605">
        <v>4.8958000000000004</v>
      </c>
      <c r="D605" t="s">
        <v>143</v>
      </c>
      <c r="E605">
        <v>940</v>
      </c>
      <c r="F605" t="s">
        <v>144</v>
      </c>
      <c r="G605">
        <v>132.22</v>
      </c>
      <c r="H605" t="s">
        <v>143</v>
      </c>
      <c r="I605">
        <v>857415</v>
      </c>
    </row>
    <row r="606" spans="1:9" x14ac:dyDescent="0.3">
      <c r="A606" t="s">
        <v>2077</v>
      </c>
      <c r="B606" t="s">
        <v>142</v>
      </c>
      <c r="C606">
        <v>4.9322999999999997</v>
      </c>
      <c r="D606" t="s">
        <v>143</v>
      </c>
      <c r="E606">
        <v>947</v>
      </c>
      <c r="F606" t="s">
        <v>144</v>
      </c>
      <c r="G606">
        <v>139.53</v>
      </c>
      <c r="H606" t="s">
        <v>143</v>
      </c>
      <c r="I606">
        <v>857649</v>
      </c>
    </row>
    <row r="607" spans="1:9" x14ac:dyDescent="0.3">
      <c r="A607" t="s">
        <v>2078</v>
      </c>
      <c r="B607" t="s">
        <v>142</v>
      </c>
      <c r="C607">
        <v>5.0052000000000003</v>
      </c>
      <c r="D607" t="s">
        <v>143</v>
      </c>
      <c r="E607">
        <v>961</v>
      </c>
      <c r="F607" t="s">
        <v>144</v>
      </c>
      <c r="G607">
        <v>146.94</v>
      </c>
      <c r="H607" t="s">
        <v>143</v>
      </c>
      <c r="I607">
        <v>857886</v>
      </c>
    </row>
    <row r="608" spans="1:9" x14ac:dyDescent="0.3">
      <c r="A608" t="s">
        <v>2079</v>
      </c>
      <c r="B608" t="s">
        <v>142</v>
      </c>
      <c r="C608">
        <v>5.0521000000000003</v>
      </c>
      <c r="D608" t="s">
        <v>143</v>
      </c>
      <c r="E608">
        <v>970</v>
      </c>
      <c r="F608" t="s">
        <v>144</v>
      </c>
      <c r="G608">
        <v>154.38</v>
      </c>
      <c r="H608" t="s">
        <v>143</v>
      </c>
      <c r="I608">
        <v>858124</v>
      </c>
    </row>
    <row r="609" spans="1:9" x14ac:dyDescent="0.3">
      <c r="A609" t="s">
        <v>2080</v>
      </c>
      <c r="B609" t="s">
        <v>142</v>
      </c>
      <c r="C609">
        <v>5.0521000000000003</v>
      </c>
      <c r="D609" t="s">
        <v>143</v>
      </c>
      <c r="E609">
        <v>970</v>
      </c>
      <c r="F609" t="s">
        <v>144</v>
      </c>
      <c r="G609">
        <v>161.88</v>
      </c>
      <c r="H609" t="s">
        <v>143</v>
      </c>
      <c r="I609">
        <v>858364</v>
      </c>
    </row>
    <row r="610" spans="1:9" x14ac:dyDescent="0.3">
      <c r="A610" t="s">
        <v>2081</v>
      </c>
      <c r="B610" t="s">
        <v>142</v>
      </c>
      <c r="C610">
        <v>5.0833000000000004</v>
      </c>
      <c r="D610" t="s">
        <v>143</v>
      </c>
      <c r="E610">
        <v>976</v>
      </c>
      <c r="F610" t="s">
        <v>144</v>
      </c>
      <c r="G610">
        <v>169.44</v>
      </c>
      <c r="H610" t="s">
        <v>143</v>
      </c>
      <c r="I610">
        <v>858606</v>
      </c>
    </row>
    <row r="611" spans="1:9" x14ac:dyDescent="0.3">
      <c r="A611" t="s">
        <v>2082</v>
      </c>
      <c r="B611" t="s">
        <v>142</v>
      </c>
      <c r="C611">
        <v>5.1353999999999997</v>
      </c>
      <c r="D611" t="s">
        <v>143</v>
      </c>
      <c r="E611">
        <v>986</v>
      </c>
      <c r="F611" t="s">
        <v>144</v>
      </c>
      <c r="G611">
        <v>177.03</v>
      </c>
      <c r="H611" t="s">
        <v>143</v>
      </c>
      <c r="I611">
        <v>858849</v>
      </c>
    </row>
    <row r="612" spans="1:9" x14ac:dyDescent="0.3">
      <c r="A612" t="s">
        <v>2083</v>
      </c>
      <c r="B612" t="s">
        <v>142</v>
      </c>
      <c r="C612">
        <v>5.1509999999999998</v>
      </c>
      <c r="D612" t="s">
        <v>143</v>
      </c>
      <c r="E612">
        <v>989</v>
      </c>
      <c r="F612" t="s">
        <v>144</v>
      </c>
      <c r="G612">
        <v>184.66</v>
      </c>
      <c r="H612" t="s">
        <v>143</v>
      </c>
      <c r="I612">
        <v>859093</v>
      </c>
    </row>
    <row r="613" spans="1:9" x14ac:dyDescent="0.3">
      <c r="A613" t="s">
        <v>2084</v>
      </c>
      <c r="B613" t="s">
        <v>142</v>
      </c>
      <c r="C613">
        <v>5.1353999999999997</v>
      </c>
      <c r="D613" t="s">
        <v>143</v>
      </c>
      <c r="E613">
        <v>986</v>
      </c>
      <c r="F613" t="s">
        <v>144</v>
      </c>
      <c r="G613">
        <v>192.28</v>
      </c>
      <c r="H613" t="s">
        <v>143</v>
      </c>
      <c r="I613">
        <v>859337</v>
      </c>
    </row>
    <row r="614" spans="1:9" x14ac:dyDescent="0.3">
      <c r="A614" t="s">
        <v>2085</v>
      </c>
      <c r="B614" t="s">
        <v>142</v>
      </c>
      <c r="C614">
        <v>5.1509999999999998</v>
      </c>
      <c r="D614" t="s">
        <v>143</v>
      </c>
      <c r="E614">
        <v>989</v>
      </c>
      <c r="F614" t="s">
        <v>144</v>
      </c>
      <c r="G614">
        <v>199.91</v>
      </c>
      <c r="H614" t="s">
        <v>143</v>
      </c>
      <c r="I614">
        <v>859581</v>
      </c>
    </row>
    <row r="615" spans="1:9" x14ac:dyDescent="0.3">
      <c r="A615" t="s">
        <v>2086</v>
      </c>
      <c r="B615" t="s">
        <v>142</v>
      </c>
      <c r="C615">
        <v>5.1666999999999996</v>
      </c>
      <c r="D615" t="s">
        <v>143</v>
      </c>
      <c r="E615">
        <v>992</v>
      </c>
      <c r="F615" t="s">
        <v>144</v>
      </c>
      <c r="G615">
        <v>207.59</v>
      </c>
      <c r="H615" t="s">
        <v>143</v>
      </c>
      <c r="I615">
        <v>859827</v>
      </c>
    </row>
    <row r="616" spans="1:9" x14ac:dyDescent="0.3">
      <c r="A616" t="s">
        <v>2087</v>
      </c>
      <c r="B616" t="s">
        <v>142</v>
      </c>
      <c r="C616">
        <v>5.1978999999999997</v>
      </c>
      <c r="D616" t="s">
        <v>143</v>
      </c>
      <c r="E616">
        <v>998</v>
      </c>
      <c r="F616" t="s">
        <v>144</v>
      </c>
      <c r="G616">
        <v>215.31</v>
      </c>
      <c r="H616" t="s">
        <v>143</v>
      </c>
      <c r="I616">
        <v>860074</v>
      </c>
    </row>
    <row r="617" spans="1:9" x14ac:dyDescent="0.3">
      <c r="A617" t="s">
        <v>2088</v>
      </c>
      <c r="B617" t="s">
        <v>142</v>
      </c>
      <c r="C617">
        <v>5.2134999999999998</v>
      </c>
      <c r="D617" t="s">
        <v>143</v>
      </c>
      <c r="E617">
        <v>1001</v>
      </c>
      <c r="F617" t="s">
        <v>144</v>
      </c>
      <c r="G617">
        <v>223</v>
      </c>
      <c r="H617" t="s">
        <v>143</v>
      </c>
      <c r="I617">
        <v>860320</v>
      </c>
    </row>
    <row r="618" spans="1:9" x14ac:dyDescent="0.3">
      <c r="A618" t="s">
        <v>2089</v>
      </c>
      <c r="B618" t="s">
        <v>142</v>
      </c>
      <c r="C618">
        <v>5.1666999999999996</v>
      </c>
      <c r="D618" t="s">
        <v>143</v>
      </c>
      <c r="E618">
        <v>992</v>
      </c>
      <c r="F618" t="s">
        <v>144</v>
      </c>
      <c r="G618">
        <v>230.66</v>
      </c>
      <c r="H618" t="s">
        <v>143</v>
      </c>
      <c r="I618">
        <v>860565</v>
      </c>
    </row>
    <row r="619" spans="1:9" x14ac:dyDescent="0.3">
      <c r="A619" t="s">
        <v>2090</v>
      </c>
      <c r="B619" t="s">
        <v>142</v>
      </c>
      <c r="C619">
        <v>5.1771000000000003</v>
      </c>
      <c r="D619" t="s">
        <v>143</v>
      </c>
      <c r="E619">
        <v>994</v>
      </c>
      <c r="F619" t="s">
        <v>144</v>
      </c>
      <c r="G619">
        <v>238.28</v>
      </c>
      <c r="H619" t="s">
        <v>143</v>
      </c>
      <c r="I619">
        <v>860809</v>
      </c>
    </row>
    <row r="620" spans="1:9" x14ac:dyDescent="0.3">
      <c r="A620" t="s">
        <v>2091</v>
      </c>
      <c r="B620" t="s">
        <v>142</v>
      </c>
      <c r="C620">
        <v>5.1718999999999999</v>
      </c>
      <c r="D620" t="s">
        <v>143</v>
      </c>
      <c r="E620">
        <v>993</v>
      </c>
      <c r="F620" t="s">
        <v>144</v>
      </c>
      <c r="G620">
        <v>245.91</v>
      </c>
      <c r="H620" t="s">
        <v>143</v>
      </c>
      <c r="I620">
        <v>861053</v>
      </c>
    </row>
    <row r="621" spans="1:9" x14ac:dyDescent="0.3">
      <c r="A621" t="s">
        <v>2092</v>
      </c>
      <c r="B621" t="s">
        <v>142</v>
      </c>
      <c r="C621">
        <v>5.1406000000000001</v>
      </c>
      <c r="D621" t="s">
        <v>143</v>
      </c>
      <c r="E621">
        <v>987</v>
      </c>
      <c r="F621" t="s">
        <v>144</v>
      </c>
      <c r="G621">
        <v>253.53</v>
      </c>
      <c r="H621" t="s">
        <v>143</v>
      </c>
      <c r="I621">
        <v>861297</v>
      </c>
    </row>
    <row r="622" spans="1:9" x14ac:dyDescent="0.3">
      <c r="A622" t="s">
        <v>2093</v>
      </c>
      <c r="B622" t="s">
        <v>142</v>
      </c>
      <c r="C622">
        <v>5.1353999999999997</v>
      </c>
      <c r="D622" t="s">
        <v>143</v>
      </c>
      <c r="E622">
        <v>986</v>
      </c>
      <c r="F622" t="s">
        <v>144</v>
      </c>
      <c r="G622">
        <v>261.16000000000003</v>
      </c>
      <c r="H622" t="s">
        <v>143</v>
      </c>
      <c r="I622">
        <v>861541</v>
      </c>
    </row>
    <row r="623" spans="1:9" x14ac:dyDescent="0.3">
      <c r="A623" t="s">
        <v>2094</v>
      </c>
      <c r="B623" t="s">
        <v>142</v>
      </c>
      <c r="C623">
        <v>5.0990000000000002</v>
      </c>
      <c r="D623" t="s">
        <v>143</v>
      </c>
      <c r="E623">
        <v>979</v>
      </c>
      <c r="F623" t="s">
        <v>144</v>
      </c>
      <c r="G623">
        <v>268.69</v>
      </c>
      <c r="H623" t="s">
        <v>143</v>
      </c>
      <c r="I623">
        <v>861782</v>
      </c>
    </row>
    <row r="624" spans="1:9" x14ac:dyDescent="0.3">
      <c r="A624" t="s">
        <v>2095</v>
      </c>
      <c r="B624" t="s">
        <v>142</v>
      </c>
      <c r="C624">
        <v>5.0728999999999997</v>
      </c>
      <c r="D624" t="s">
        <v>143</v>
      </c>
      <c r="E624">
        <v>974</v>
      </c>
      <c r="F624" t="s">
        <v>144</v>
      </c>
      <c r="G624">
        <v>276.22000000000003</v>
      </c>
      <c r="H624" t="s">
        <v>143</v>
      </c>
      <c r="I624">
        <v>862023</v>
      </c>
    </row>
    <row r="625" spans="1:9" x14ac:dyDescent="0.3">
      <c r="A625" t="s">
        <v>2096</v>
      </c>
      <c r="B625" t="s">
        <v>142</v>
      </c>
      <c r="C625">
        <v>5.0572999999999997</v>
      </c>
      <c r="D625" t="s">
        <v>143</v>
      </c>
      <c r="E625">
        <v>971</v>
      </c>
      <c r="F625" t="s">
        <v>144</v>
      </c>
      <c r="G625">
        <v>283.66000000000003</v>
      </c>
      <c r="H625" t="s">
        <v>143</v>
      </c>
      <c r="I625">
        <v>862261</v>
      </c>
    </row>
    <row r="626" spans="1:9" x14ac:dyDescent="0.3">
      <c r="A626" t="s">
        <v>2097</v>
      </c>
      <c r="B626" t="s">
        <v>142</v>
      </c>
      <c r="C626">
        <v>5</v>
      </c>
      <c r="D626" t="s">
        <v>143</v>
      </c>
      <c r="E626">
        <v>960</v>
      </c>
      <c r="F626" t="s">
        <v>144</v>
      </c>
      <c r="G626">
        <v>291.02999999999997</v>
      </c>
      <c r="H626" t="s">
        <v>143</v>
      </c>
      <c r="I626">
        <v>862497</v>
      </c>
    </row>
    <row r="627" spans="1:9" x14ac:dyDescent="0.3">
      <c r="A627" t="s">
        <v>2098</v>
      </c>
      <c r="B627" t="s">
        <v>142</v>
      </c>
      <c r="C627">
        <v>4.9740000000000002</v>
      </c>
      <c r="D627" t="s">
        <v>143</v>
      </c>
      <c r="E627">
        <v>955</v>
      </c>
      <c r="F627" t="s">
        <v>144</v>
      </c>
      <c r="G627">
        <v>298.41000000000003</v>
      </c>
      <c r="H627" t="s">
        <v>143</v>
      </c>
      <c r="I627">
        <v>862733</v>
      </c>
    </row>
    <row r="628" spans="1:9" x14ac:dyDescent="0.3">
      <c r="A628" t="s">
        <v>2099</v>
      </c>
      <c r="B628" t="s">
        <v>142</v>
      </c>
      <c r="C628">
        <v>4.9062999999999999</v>
      </c>
      <c r="D628" t="s">
        <v>143</v>
      </c>
      <c r="E628">
        <v>942</v>
      </c>
      <c r="F628" t="s">
        <v>144</v>
      </c>
      <c r="G628">
        <v>305.69</v>
      </c>
      <c r="H628" t="s">
        <v>143</v>
      </c>
      <c r="I628">
        <v>862966</v>
      </c>
    </row>
    <row r="629" spans="1:9" x14ac:dyDescent="0.3">
      <c r="A629" t="s">
        <v>2100</v>
      </c>
      <c r="B629" t="s">
        <v>142</v>
      </c>
      <c r="C629">
        <v>4.8802000000000003</v>
      </c>
      <c r="D629" t="s">
        <v>143</v>
      </c>
      <c r="E629">
        <v>937</v>
      </c>
      <c r="F629" t="s">
        <v>144</v>
      </c>
      <c r="G629">
        <v>312.91000000000003</v>
      </c>
      <c r="H629" t="s">
        <v>143</v>
      </c>
      <c r="I629">
        <v>863197</v>
      </c>
    </row>
    <row r="630" spans="1:9" x14ac:dyDescent="0.3">
      <c r="A630" t="s">
        <v>2101</v>
      </c>
      <c r="B630" t="s">
        <v>142</v>
      </c>
      <c r="C630">
        <v>4.8228999999999997</v>
      </c>
      <c r="D630" t="s">
        <v>143</v>
      </c>
      <c r="E630">
        <v>926</v>
      </c>
      <c r="F630" t="s">
        <v>144</v>
      </c>
      <c r="G630">
        <v>320.06</v>
      </c>
      <c r="H630" t="s">
        <v>143</v>
      </c>
      <c r="I630">
        <v>863426</v>
      </c>
    </row>
    <row r="631" spans="1:9" x14ac:dyDescent="0.3">
      <c r="A631" t="s">
        <v>2102</v>
      </c>
      <c r="B631" t="s">
        <v>142</v>
      </c>
      <c r="C631">
        <v>4.8072999999999997</v>
      </c>
      <c r="D631" t="s">
        <v>143</v>
      </c>
      <c r="E631">
        <v>923</v>
      </c>
      <c r="F631" t="s">
        <v>144</v>
      </c>
      <c r="G631">
        <v>327.13</v>
      </c>
      <c r="H631" t="s">
        <v>143</v>
      </c>
      <c r="I631">
        <v>863652</v>
      </c>
    </row>
    <row r="632" spans="1:9" x14ac:dyDescent="0.3">
      <c r="A632" t="s">
        <v>2103</v>
      </c>
      <c r="B632" t="s">
        <v>142</v>
      </c>
      <c r="C632">
        <v>4.75</v>
      </c>
      <c r="D632" t="s">
        <v>143</v>
      </c>
      <c r="E632">
        <v>912</v>
      </c>
      <c r="F632" t="s">
        <v>144</v>
      </c>
      <c r="G632">
        <v>334.13</v>
      </c>
      <c r="H632" t="s">
        <v>143</v>
      </c>
      <c r="I632">
        <v>863876</v>
      </c>
    </row>
    <row r="633" spans="1:9" x14ac:dyDescent="0.3">
      <c r="A633" t="s">
        <v>2104</v>
      </c>
      <c r="B633" t="s">
        <v>142</v>
      </c>
      <c r="C633">
        <v>4.7291999999999996</v>
      </c>
      <c r="D633" t="s">
        <v>143</v>
      </c>
      <c r="E633">
        <v>908</v>
      </c>
      <c r="F633" t="s">
        <v>144</v>
      </c>
      <c r="G633">
        <v>341.13</v>
      </c>
      <c r="H633" t="s">
        <v>143</v>
      </c>
      <c r="I633">
        <v>864100</v>
      </c>
    </row>
    <row r="634" spans="1:9" x14ac:dyDescent="0.3">
      <c r="A634" t="s">
        <v>2105</v>
      </c>
      <c r="B634" t="s">
        <v>142</v>
      </c>
      <c r="C634">
        <v>4.6875</v>
      </c>
      <c r="D634" t="s">
        <v>143</v>
      </c>
      <c r="E634">
        <v>900</v>
      </c>
      <c r="F634" t="s">
        <v>144</v>
      </c>
      <c r="G634">
        <v>348.06</v>
      </c>
      <c r="H634" t="s">
        <v>143</v>
      </c>
      <c r="I634">
        <v>864322</v>
      </c>
    </row>
    <row r="635" spans="1:9" x14ac:dyDescent="0.3">
      <c r="A635" t="s">
        <v>2106</v>
      </c>
      <c r="B635" t="s">
        <v>142</v>
      </c>
      <c r="C635">
        <v>4.6771000000000003</v>
      </c>
      <c r="D635" t="s">
        <v>143</v>
      </c>
      <c r="E635">
        <v>898</v>
      </c>
      <c r="F635" t="s">
        <v>144</v>
      </c>
      <c r="G635">
        <v>354.97</v>
      </c>
      <c r="H635" t="s">
        <v>143</v>
      </c>
      <c r="I635">
        <v>864543</v>
      </c>
    </row>
    <row r="636" spans="1:9" x14ac:dyDescent="0.3">
      <c r="A636" t="s">
        <v>2107</v>
      </c>
      <c r="B636" t="s">
        <v>142</v>
      </c>
      <c r="C636">
        <v>4.6353999999999997</v>
      </c>
      <c r="D636" t="s">
        <v>143</v>
      </c>
      <c r="E636">
        <v>890</v>
      </c>
      <c r="F636" t="s">
        <v>144</v>
      </c>
      <c r="G636">
        <v>1.84</v>
      </c>
      <c r="H636" t="s">
        <v>143</v>
      </c>
      <c r="I636">
        <v>864763</v>
      </c>
    </row>
    <row r="637" spans="1:9" x14ac:dyDescent="0.3">
      <c r="A637" t="s">
        <v>2108</v>
      </c>
      <c r="B637" t="s">
        <v>142</v>
      </c>
      <c r="C637">
        <v>4.6302000000000003</v>
      </c>
      <c r="D637" t="s">
        <v>143</v>
      </c>
      <c r="E637">
        <v>889</v>
      </c>
      <c r="F637" t="s">
        <v>144</v>
      </c>
      <c r="G637">
        <v>8.7200000000000006</v>
      </c>
      <c r="H637" t="s">
        <v>143</v>
      </c>
      <c r="I637">
        <v>864983</v>
      </c>
    </row>
    <row r="638" spans="1:9" x14ac:dyDescent="0.3">
      <c r="A638" t="s">
        <v>2109</v>
      </c>
      <c r="B638" t="s">
        <v>142</v>
      </c>
      <c r="C638">
        <v>4.6406000000000001</v>
      </c>
      <c r="D638" t="s">
        <v>143</v>
      </c>
      <c r="E638">
        <v>891</v>
      </c>
      <c r="F638" t="s">
        <v>144</v>
      </c>
      <c r="G638">
        <v>15.56</v>
      </c>
      <c r="H638" t="s">
        <v>143</v>
      </c>
      <c r="I638">
        <v>865202</v>
      </c>
    </row>
    <row r="639" spans="1:9" x14ac:dyDescent="0.3">
      <c r="A639" t="s">
        <v>2110</v>
      </c>
      <c r="B639" t="s">
        <v>142</v>
      </c>
      <c r="C639">
        <v>4.6302000000000003</v>
      </c>
      <c r="D639" t="s">
        <v>143</v>
      </c>
      <c r="E639">
        <v>889</v>
      </c>
      <c r="F639" t="s">
        <v>144</v>
      </c>
      <c r="G639">
        <v>22.41</v>
      </c>
      <c r="H639" t="s">
        <v>143</v>
      </c>
      <c r="I639">
        <v>865421</v>
      </c>
    </row>
    <row r="640" spans="1:9" x14ac:dyDescent="0.3">
      <c r="A640" t="s">
        <v>2111</v>
      </c>
      <c r="B640" t="s">
        <v>142</v>
      </c>
      <c r="C640">
        <v>4.6197999999999997</v>
      </c>
      <c r="D640" t="s">
        <v>143</v>
      </c>
      <c r="E640">
        <v>887</v>
      </c>
      <c r="F640" t="s">
        <v>144</v>
      </c>
      <c r="G640">
        <v>29.25</v>
      </c>
      <c r="H640" t="s">
        <v>143</v>
      </c>
      <c r="I640">
        <v>865640</v>
      </c>
    </row>
    <row r="641" spans="1:9" x14ac:dyDescent="0.3">
      <c r="A641" t="s">
        <v>2112</v>
      </c>
      <c r="B641" t="s">
        <v>142</v>
      </c>
      <c r="C641">
        <v>4.6146000000000003</v>
      </c>
      <c r="D641" t="s">
        <v>143</v>
      </c>
      <c r="E641">
        <v>886</v>
      </c>
      <c r="F641" t="s">
        <v>144</v>
      </c>
      <c r="G641">
        <v>36.06</v>
      </c>
      <c r="H641" t="s">
        <v>143</v>
      </c>
      <c r="I641">
        <v>865858</v>
      </c>
    </row>
    <row r="642" spans="1:9" x14ac:dyDescent="0.3">
      <c r="A642" t="s">
        <v>2113</v>
      </c>
      <c r="B642" t="s">
        <v>142</v>
      </c>
      <c r="C642">
        <v>4.625</v>
      </c>
      <c r="D642" t="s">
        <v>143</v>
      </c>
      <c r="E642">
        <v>888</v>
      </c>
      <c r="F642" t="s">
        <v>144</v>
      </c>
      <c r="G642">
        <v>42.91</v>
      </c>
      <c r="H642" t="s">
        <v>143</v>
      </c>
      <c r="I642">
        <v>866077</v>
      </c>
    </row>
    <row r="643" spans="1:9" x14ac:dyDescent="0.3">
      <c r="A643" t="s">
        <v>2114</v>
      </c>
      <c r="B643" t="s">
        <v>142</v>
      </c>
      <c r="C643">
        <v>4.6041999999999996</v>
      </c>
      <c r="D643" t="s">
        <v>143</v>
      </c>
      <c r="E643">
        <v>884</v>
      </c>
      <c r="F643" t="s">
        <v>144</v>
      </c>
      <c r="G643">
        <v>49.72</v>
      </c>
      <c r="H643" t="s">
        <v>143</v>
      </c>
      <c r="I643">
        <v>866295</v>
      </c>
    </row>
    <row r="644" spans="1:9" x14ac:dyDescent="0.3">
      <c r="A644" t="s">
        <v>2115</v>
      </c>
      <c r="B644" t="s">
        <v>142</v>
      </c>
      <c r="C644">
        <v>4.5884999999999998</v>
      </c>
      <c r="D644" t="s">
        <v>143</v>
      </c>
      <c r="E644">
        <v>881</v>
      </c>
      <c r="F644" t="s">
        <v>144</v>
      </c>
      <c r="G644">
        <v>56.5</v>
      </c>
      <c r="H644" t="s">
        <v>143</v>
      </c>
      <c r="I644">
        <v>866512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646"/>
  <sheetViews>
    <sheetView topLeftCell="A22" workbookViewId="0"/>
  </sheetViews>
  <sheetFormatPr defaultColWidth="9.109375" defaultRowHeight="14.4" x14ac:dyDescent="0.3"/>
  <cols>
    <col min="1" max="1" width="27.5546875" bestFit="1" customWidth="1"/>
    <col min="2" max="2" width="3.88671875" bestFit="1" customWidth="1"/>
    <col min="3" max="3" width="7" bestFit="1" customWidth="1"/>
    <col min="4" max="4" width="1.44140625" bestFit="1" customWidth="1"/>
    <col min="5" max="5" width="5" bestFit="1" customWidth="1"/>
    <col min="6" max="6" width="5.21875" bestFit="1" customWidth="1"/>
    <col min="7" max="7" width="7" bestFit="1" customWidth="1"/>
    <col min="8" max="8" width="1.44140625" bestFit="1" customWidth="1"/>
    <col min="9" max="9" width="7" bestFit="1" customWidth="1"/>
    <col min="10" max="11" width="9.109375" style="2"/>
    <col min="12" max="12" width="12" style="2" bestFit="1" customWidth="1"/>
    <col min="13" max="19" width="9.109375" style="2"/>
    <col min="20" max="20" width="9.44140625" style="2" customWidth="1"/>
    <col min="21" max="16384" width="9.109375" style="2"/>
  </cols>
  <sheetData>
    <row r="1" spans="1:20" x14ac:dyDescent="0.25">
      <c r="A1" t="s">
        <v>826</v>
      </c>
      <c r="B1" t="s">
        <v>142</v>
      </c>
      <c r="C1">
        <v>5.3021000000000003</v>
      </c>
      <c r="D1" t="s">
        <v>143</v>
      </c>
      <c r="E1">
        <v>1018</v>
      </c>
      <c r="F1" t="s">
        <v>144</v>
      </c>
      <c r="G1">
        <v>137.28</v>
      </c>
      <c r="H1" t="s">
        <v>143</v>
      </c>
      <c r="I1">
        <v>535017</v>
      </c>
      <c r="L1" s="8"/>
    </row>
    <row r="2" spans="1:20" x14ac:dyDescent="0.25">
      <c r="A2" t="s">
        <v>827</v>
      </c>
      <c r="B2" t="s">
        <v>142</v>
      </c>
      <c r="C2">
        <v>5.3125</v>
      </c>
      <c r="D2" t="s">
        <v>143</v>
      </c>
      <c r="E2">
        <v>1020</v>
      </c>
      <c r="F2" t="s">
        <v>144</v>
      </c>
      <c r="G2">
        <v>145.09</v>
      </c>
      <c r="H2" t="s">
        <v>143</v>
      </c>
      <c r="I2">
        <v>535267</v>
      </c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:20" x14ac:dyDescent="0.25">
      <c r="A3" t="s">
        <v>828</v>
      </c>
      <c r="B3" t="s">
        <v>142</v>
      </c>
      <c r="C3">
        <v>5.2865000000000002</v>
      </c>
      <c r="D3" t="s">
        <v>143</v>
      </c>
      <c r="E3">
        <v>1015</v>
      </c>
      <c r="F3" t="s">
        <v>144</v>
      </c>
      <c r="G3">
        <v>152.94</v>
      </c>
      <c r="H3" t="s">
        <v>143</v>
      </c>
      <c r="I3">
        <v>535518</v>
      </c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:20" x14ac:dyDescent="0.25">
      <c r="A4" t="s">
        <v>829</v>
      </c>
      <c r="B4" t="s">
        <v>142</v>
      </c>
      <c r="C4">
        <v>5.3021000000000003</v>
      </c>
      <c r="D4" t="s">
        <v>143</v>
      </c>
      <c r="E4">
        <v>1018</v>
      </c>
      <c r="F4" t="s">
        <v>144</v>
      </c>
      <c r="G4">
        <v>160.81</v>
      </c>
      <c r="H4" t="s">
        <v>143</v>
      </c>
      <c r="I4">
        <v>535770</v>
      </c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:20" x14ac:dyDescent="0.25">
      <c r="A5" t="s">
        <v>830</v>
      </c>
      <c r="B5" t="s">
        <v>142</v>
      </c>
      <c r="C5">
        <v>5.2708000000000004</v>
      </c>
      <c r="D5" t="s">
        <v>143</v>
      </c>
      <c r="E5">
        <v>1012</v>
      </c>
      <c r="F5" t="s">
        <v>144</v>
      </c>
      <c r="G5">
        <v>168.59</v>
      </c>
      <c r="H5" t="s">
        <v>143</v>
      </c>
      <c r="I5">
        <v>536019</v>
      </c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:20" x14ac:dyDescent="0.25">
      <c r="A6" t="s">
        <v>831</v>
      </c>
      <c r="B6" t="s">
        <v>142</v>
      </c>
      <c r="C6">
        <v>5.2552000000000003</v>
      </c>
      <c r="D6" t="s">
        <v>143</v>
      </c>
      <c r="E6">
        <v>1009</v>
      </c>
      <c r="F6" t="s">
        <v>144</v>
      </c>
      <c r="G6">
        <v>176.38</v>
      </c>
      <c r="H6" t="s">
        <v>143</v>
      </c>
      <c r="I6">
        <v>536268</v>
      </c>
      <c r="K6" s="2" t="s">
        <v>20</v>
      </c>
      <c r="L6" s="2" t="s">
        <v>10</v>
      </c>
      <c r="M6" s="2" t="s">
        <v>28</v>
      </c>
      <c r="N6" s="4"/>
      <c r="T6" s="4"/>
    </row>
    <row r="7" spans="1:20" x14ac:dyDescent="0.25">
      <c r="A7" t="s">
        <v>832</v>
      </c>
      <c r="B7" t="s">
        <v>142</v>
      </c>
      <c r="C7">
        <v>5.2187999999999999</v>
      </c>
      <c r="D7" t="s">
        <v>143</v>
      </c>
      <c r="E7">
        <v>1002</v>
      </c>
      <c r="F7" t="s">
        <v>144</v>
      </c>
      <c r="G7">
        <v>184.09</v>
      </c>
      <c r="H7" t="s">
        <v>143</v>
      </c>
      <c r="I7">
        <v>536515</v>
      </c>
      <c r="K7" s="2" t="s">
        <v>21</v>
      </c>
      <c r="L7" s="2" t="s">
        <v>10</v>
      </c>
      <c r="M7" s="2" t="s">
        <v>29</v>
      </c>
      <c r="N7" s="4" t="s">
        <v>31</v>
      </c>
    </row>
    <row r="8" spans="1:20" x14ac:dyDescent="0.3">
      <c r="A8" t="s">
        <v>833</v>
      </c>
      <c r="B8" t="s">
        <v>142</v>
      </c>
      <c r="C8">
        <v>5.1458000000000004</v>
      </c>
      <c r="D8" t="s">
        <v>143</v>
      </c>
      <c r="E8">
        <v>988</v>
      </c>
      <c r="F8" t="s">
        <v>144</v>
      </c>
      <c r="G8">
        <v>191.69</v>
      </c>
      <c r="H8" t="s">
        <v>143</v>
      </c>
      <c r="I8">
        <v>536758</v>
      </c>
    </row>
    <row r="9" spans="1:20" x14ac:dyDescent="0.3">
      <c r="A9" t="s">
        <v>834</v>
      </c>
      <c r="B9" t="s">
        <v>142</v>
      </c>
      <c r="C9">
        <v>5.1146000000000003</v>
      </c>
      <c r="D9" t="s">
        <v>143</v>
      </c>
      <c r="E9">
        <v>982</v>
      </c>
      <c r="F9" t="s">
        <v>144</v>
      </c>
      <c r="G9">
        <v>199.28</v>
      </c>
      <c r="H9" t="s">
        <v>143</v>
      </c>
      <c r="I9">
        <v>537001</v>
      </c>
    </row>
    <row r="10" spans="1:20" x14ac:dyDescent="0.3">
      <c r="A10" t="s">
        <v>835</v>
      </c>
      <c r="B10" t="s">
        <v>142</v>
      </c>
      <c r="C10">
        <v>5.0937999999999999</v>
      </c>
      <c r="D10" t="s">
        <v>143</v>
      </c>
      <c r="E10">
        <v>978</v>
      </c>
      <c r="F10" t="s">
        <v>144</v>
      </c>
      <c r="G10">
        <v>206.81</v>
      </c>
      <c r="H10" t="s">
        <v>143</v>
      </c>
      <c r="I10">
        <v>537242</v>
      </c>
    </row>
    <row r="11" spans="1:20" x14ac:dyDescent="0.3">
      <c r="A11" t="s">
        <v>836</v>
      </c>
      <c r="B11" t="s">
        <v>142</v>
      </c>
      <c r="C11">
        <v>5.0156000000000001</v>
      </c>
      <c r="D11" t="s">
        <v>143</v>
      </c>
      <c r="E11">
        <v>963</v>
      </c>
      <c r="F11" t="s">
        <v>144</v>
      </c>
      <c r="G11">
        <v>214.25</v>
      </c>
      <c r="H11" t="s">
        <v>143</v>
      </c>
      <c r="I11">
        <v>537480</v>
      </c>
    </row>
    <row r="12" spans="1:20" x14ac:dyDescent="0.25">
      <c r="A12" t="s">
        <v>837</v>
      </c>
      <c r="B12" t="s">
        <v>142</v>
      </c>
      <c r="C12">
        <v>4.9843999999999999</v>
      </c>
      <c r="D12" t="s">
        <v>143</v>
      </c>
      <c r="E12">
        <v>957</v>
      </c>
      <c r="F12" t="s">
        <v>144</v>
      </c>
      <c r="G12">
        <v>221.66</v>
      </c>
      <c r="H12" t="s">
        <v>143</v>
      </c>
      <c r="I12">
        <v>537717</v>
      </c>
      <c r="K12" s="8" t="s">
        <v>34</v>
      </c>
      <c r="L12" s="2">
        <f>COUNT(C:C)</f>
        <v>646</v>
      </c>
    </row>
    <row r="13" spans="1:20" x14ac:dyDescent="0.3">
      <c r="A13" t="s">
        <v>838</v>
      </c>
      <c r="B13" t="s">
        <v>142</v>
      </c>
      <c r="C13">
        <v>4.9791999999999996</v>
      </c>
      <c r="D13" t="s">
        <v>143</v>
      </c>
      <c r="E13">
        <v>956</v>
      </c>
      <c r="F13" t="s">
        <v>144</v>
      </c>
      <c r="G13">
        <v>229</v>
      </c>
      <c r="H13" t="s">
        <v>143</v>
      </c>
      <c r="I13">
        <v>537952</v>
      </c>
    </row>
    <row r="14" spans="1:20" x14ac:dyDescent="0.3">
      <c r="A14" t="s">
        <v>839</v>
      </c>
      <c r="B14" t="s">
        <v>142</v>
      </c>
      <c r="C14">
        <v>4.9271000000000003</v>
      </c>
      <c r="D14" t="s">
        <v>143</v>
      </c>
      <c r="E14">
        <v>946</v>
      </c>
      <c r="F14" t="s">
        <v>144</v>
      </c>
      <c r="G14">
        <v>236.28</v>
      </c>
      <c r="H14" t="s">
        <v>143</v>
      </c>
      <c r="I14">
        <v>538185</v>
      </c>
    </row>
    <row r="15" spans="1:20" x14ac:dyDescent="0.3">
      <c r="A15" t="s">
        <v>840</v>
      </c>
      <c r="B15" t="s">
        <v>142</v>
      </c>
      <c r="C15">
        <v>4.8646000000000003</v>
      </c>
      <c r="D15" t="s">
        <v>143</v>
      </c>
      <c r="E15">
        <v>934</v>
      </c>
      <c r="F15" t="s">
        <v>144</v>
      </c>
      <c r="G15">
        <v>243.5</v>
      </c>
      <c r="H15" t="s">
        <v>143</v>
      </c>
      <c r="I15">
        <v>538416</v>
      </c>
    </row>
    <row r="16" spans="1:20" x14ac:dyDescent="0.3">
      <c r="A16" t="s">
        <v>841</v>
      </c>
      <c r="B16" t="s">
        <v>142</v>
      </c>
      <c r="C16">
        <v>4.8697999999999997</v>
      </c>
      <c r="D16" t="s">
        <v>143</v>
      </c>
      <c r="E16">
        <v>935</v>
      </c>
      <c r="F16" t="s">
        <v>144</v>
      </c>
      <c r="G16">
        <v>250.69</v>
      </c>
      <c r="H16" t="s">
        <v>143</v>
      </c>
      <c r="I16">
        <v>538646</v>
      </c>
    </row>
    <row r="17" spans="1:14" x14ac:dyDescent="0.3">
      <c r="A17" t="s">
        <v>842</v>
      </c>
      <c r="B17" t="s">
        <v>142</v>
      </c>
      <c r="C17">
        <v>4.8384999999999998</v>
      </c>
      <c r="D17" t="s">
        <v>143</v>
      </c>
      <c r="E17">
        <v>929</v>
      </c>
      <c r="F17" t="s">
        <v>144</v>
      </c>
      <c r="G17">
        <v>257.83999999999997</v>
      </c>
      <c r="H17" t="s">
        <v>143</v>
      </c>
      <c r="I17">
        <v>538875</v>
      </c>
    </row>
    <row r="18" spans="1:14" x14ac:dyDescent="0.25">
      <c r="A18" t="s">
        <v>843</v>
      </c>
      <c r="B18" t="s">
        <v>142</v>
      </c>
      <c r="C18">
        <v>4.8177000000000003</v>
      </c>
      <c r="D18" t="s">
        <v>143</v>
      </c>
      <c r="E18">
        <v>925</v>
      </c>
      <c r="F18" t="s">
        <v>144</v>
      </c>
      <c r="G18">
        <v>264.97000000000003</v>
      </c>
      <c r="H18" t="s">
        <v>143</v>
      </c>
      <c r="I18">
        <v>539103</v>
      </c>
      <c r="L18" s="8" t="s">
        <v>123</v>
      </c>
      <c r="M18" s="45">
        <v>1</v>
      </c>
      <c r="N18" s="2" t="s">
        <v>124</v>
      </c>
    </row>
    <row r="19" spans="1:14" x14ac:dyDescent="0.3">
      <c r="A19" t="s">
        <v>844</v>
      </c>
      <c r="B19" t="s">
        <v>142</v>
      </c>
      <c r="C19">
        <v>4.7916999999999996</v>
      </c>
      <c r="D19" t="s">
        <v>143</v>
      </c>
      <c r="E19">
        <v>920</v>
      </c>
      <c r="F19" t="s">
        <v>144</v>
      </c>
      <c r="G19">
        <v>272.02999999999997</v>
      </c>
      <c r="H19" t="s">
        <v>143</v>
      </c>
      <c r="I19">
        <v>539329</v>
      </c>
    </row>
    <row r="20" spans="1:14" x14ac:dyDescent="0.3">
      <c r="A20" t="s">
        <v>845</v>
      </c>
      <c r="B20" t="s">
        <v>142</v>
      </c>
      <c r="C20">
        <v>4.7656000000000001</v>
      </c>
      <c r="D20" t="s">
        <v>143</v>
      </c>
      <c r="E20">
        <v>915</v>
      </c>
      <c r="F20" t="s">
        <v>144</v>
      </c>
      <c r="G20">
        <v>279.08999999999997</v>
      </c>
      <c r="H20" t="s">
        <v>143</v>
      </c>
      <c r="I20">
        <v>539555</v>
      </c>
    </row>
    <row r="21" spans="1:14" x14ac:dyDescent="0.3">
      <c r="A21" t="s">
        <v>846</v>
      </c>
      <c r="B21" t="s">
        <v>142</v>
      </c>
      <c r="C21">
        <v>4.75</v>
      </c>
      <c r="D21" t="s">
        <v>143</v>
      </c>
      <c r="E21">
        <v>912</v>
      </c>
      <c r="F21" t="s">
        <v>144</v>
      </c>
      <c r="G21">
        <v>286.08999999999997</v>
      </c>
      <c r="H21" t="s">
        <v>143</v>
      </c>
      <c r="I21">
        <v>539779</v>
      </c>
    </row>
    <row r="22" spans="1:14" x14ac:dyDescent="0.3">
      <c r="A22" t="s">
        <v>847</v>
      </c>
      <c r="B22" t="s">
        <v>142</v>
      </c>
      <c r="C22">
        <v>4.7396000000000003</v>
      </c>
      <c r="D22" t="s">
        <v>143</v>
      </c>
      <c r="E22">
        <v>910</v>
      </c>
      <c r="F22" t="s">
        <v>144</v>
      </c>
      <c r="G22">
        <v>293.13</v>
      </c>
      <c r="H22" t="s">
        <v>143</v>
      </c>
      <c r="I22">
        <v>540004</v>
      </c>
    </row>
    <row r="23" spans="1:14" x14ac:dyDescent="0.3">
      <c r="A23" t="s">
        <v>848</v>
      </c>
      <c r="B23" t="s">
        <v>142</v>
      </c>
      <c r="C23">
        <v>4.7396000000000003</v>
      </c>
      <c r="D23" t="s">
        <v>143</v>
      </c>
      <c r="E23">
        <v>910</v>
      </c>
      <c r="F23" t="s">
        <v>144</v>
      </c>
      <c r="G23">
        <v>300.19</v>
      </c>
      <c r="H23" t="s">
        <v>143</v>
      </c>
      <c r="I23">
        <v>540230</v>
      </c>
    </row>
    <row r="24" spans="1:14" x14ac:dyDescent="0.3">
      <c r="A24" t="s">
        <v>849</v>
      </c>
      <c r="B24" t="s">
        <v>142</v>
      </c>
      <c r="C24">
        <v>4.7343999999999999</v>
      </c>
      <c r="D24" t="s">
        <v>143</v>
      </c>
      <c r="E24">
        <v>909</v>
      </c>
      <c r="F24" t="s">
        <v>144</v>
      </c>
      <c r="G24">
        <v>307.16000000000003</v>
      </c>
      <c r="H24" t="s">
        <v>143</v>
      </c>
      <c r="I24">
        <v>540453</v>
      </c>
    </row>
    <row r="25" spans="1:14" x14ac:dyDescent="0.3">
      <c r="A25" t="s">
        <v>850</v>
      </c>
      <c r="B25" t="s">
        <v>142</v>
      </c>
      <c r="C25">
        <v>4.7656000000000001</v>
      </c>
      <c r="D25" t="s">
        <v>143</v>
      </c>
      <c r="E25">
        <v>915</v>
      </c>
      <c r="F25" t="s">
        <v>144</v>
      </c>
      <c r="G25">
        <v>314.22000000000003</v>
      </c>
      <c r="H25" t="s">
        <v>143</v>
      </c>
      <c r="I25">
        <v>540679</v>
      </c>
    </row>
    <row r="26" spans="1:14" x14ac:dyDescent="0.3">
      <c r="A26" t="s">
        <v>851</v>
      </c>
      <c r="B26" t="s">
        <v>142</v>
      </c>
      <c r="C26">
        <v>4.75</v>
      </c>
      <c r="D26" t="s">
        <v>143</v>
      </c>
      <c r="E26">
        <v>912</v>
      </c>
      <c r="F26" t="s">
        <v>144</v>
      </c>
      <c r="G26">
        <v>321.27999999999997</v>
      </c>
      <c r="H26" t="s">
        <v>143</v>
      </c>
      <c r="I26">
        <v>540905</v>
      </c>
    </row>
    <row r="27" spans="1:14" x14ac:dyDescent="0.3">
      <c r="A27" t="s">
        <v>852</v>
      </c>
      <c r="B27" t="s">
        <v>142</v>
      </c>
      <c r="C27">
        <v>4.7552000000000003</v>
      </c>
      <c r="D27" t="s">
        <v>143</v>
      </c>
      <c r="E27">
        <v>913</v>
      </c>
      <c r="F27" t="s">
        <v>144</v>
      </c>
      <c r="G27">
        <v>328.28</v>
      </c>
      <c r="H27" t="s">
        <v>143</v>
      </c>
      <c r="I27">
        <v>541129</v>
      </c>
    </row>
    <row r="28" spans="1:14" x14ac:dyDescent="0.3">
      <c r="A28" t="s">
        <v>853</v>
      </c>
      <c r="B28" t="s">
        <v>142</v>
      </c>
      <c r="C28">
        <v>4.8021000000000003</v>
      </c>
      <c r="D28" t="s">
        <v>143</v>
      </c>
      <c r="E28">
        <v>922</v>
      </c>
      <c r="F28" t="s">
        <v>144</v>
      </c>
      <c r="G28">
        <v>335.41</v>
      </c>
      <c r="H28" t="s">
        <v>143</v>
      </c>
      <c r="I28">
        <v>541357</v>
      </c>
    </row>
    <row r="29" spans="1:14" x14ac:dyDescent="0.3">
      <c r="A29" t="s">
        <v>854</v>
      </c>
      <c r="B29" t="s">
        <v>142</v>
      </c>
      <c r="C29">
        <v>4.8333000000000004</v>
      </c>
      <c r="D29" t="s">
        <v>143</v>
      </c>
      <c r="E29">
        <v>928</v>
      </c>
      <c r="F29" t="s">
        <v>144</v>
      </c>
      <c r="G29">
        <v>342.53</v>
      </c>
      <c r="H29" t="s">
        <v>143</v>
      </c>
      <c r="I29">
        <v>541585</v>
      </c>
    </row>
    <row r="30" spans="1:14" x14ac:dyDescent="0.3">
      <c r="A30" t="s">
        <v>855</v>
      </c>
      <c r="B30" t="s">
        <v>142</v>
      </c>
      <c r="C30">
        <v>4.8593999999999999</v>
      </c>
      <c r="D30" t="s">
        <v>143</v>
      </c>
      <c r="E30">
        <v>933</v>
      </c>
      <c r="F30" t="s">
        <v>144</v>
      </c>
      <c r="G30">
        <v>349.66</v>
      </c>
      <c r="H30" t="s">
        <v>143</v>
      </c>
      <c r="I30">
        <v>541813</v>
      </c>
    </row>
    <row r="31" spans="1:14" x14ac:dyDescent="0.3">
      <c r="A31" t="s">
        <v>856</v>
      </c>
      <c r="B31" t="s">
        <v>142</v>
      </c>
      <c r="C31">
        <v>4.8490000000000002</v>
      </c>
      <c r="D31" t="s">
        <v>143</v>
      </c>
      <c r="E31">
        <v>931</v>
      </c>
      <c r="F31" t="s">
        <v>144</v>
      </c>
      <c r="G31">
        <v>356.84</v>
      </c>
      <c r="H31" t="s">
        <v>143</v>
      </c>
      <c r="I31">
        <v>542043</v>
      </c>
    </row>
    <row r="32" spans="1:14" x14ac:dyDescent="0.3">
      <c r="A32" t="s">
        <v>857</v>
      </c>
      <c r="B32" t="s">
        <v>142</v>
      </c>
      <c r="C32">
        <v>4.875</v>
      </c>
      <c r="D32" t="s">
        <v>143</v>
      </c>
      <c r="E32">
        <v>936</v>
      </c>
      <c r="F32" t="s">
        <v>144</v>
      </c>
      <c r="G32">
        <v>4.09</v>
      </c>
      <c r="H32" t="s">
        <v>143</v>
      </c>
      <c r="I32">
        <v>542275</v>
      </c>
    </row>
    <row r="33" spans="1:9" x14ac:dyDescent="0.3">
      <c r="A33" t="s">
        <v>858</v>
      </c>
      <c r="B33" t="s">
        <v>142</v>
      </c>
      <c r="C33">
        <v>4.9322999999999997</v>
      </c>
      <c r="D33" t="s">
        <v>143</v>
      </c>
      <c r="E33">
        <v>947</v>
      </c>
      <c r="F33" t="s">
        <v>144</v>
      </c>
      <c r="G33">
        <v>11.41</v>
      </c>
      <c r="H33" t="s">
        <v>143</v>
      </c>
      <c r="I33">
        <v>542509</v>
      </c>
    </row>
    <row r="34" spans="1:9" x14ac:dyDescent="0.3">
      <c r="A34" t="s">
        <v>859</v>
      </c>
      <c r="B34" t="s">
        <v>142</v>
      </c>
      <c r="C34">
        <v>4.9583000000000004</v>
      </c>
      <c r="D34" t="s">
        <v>143</v>
      </c>
      <c r="E34">
        <v>952</v>
      </c>
      <c r="F34" t="s">
        <v>144</v>
      </c>
      <c r="G34">
        <v>18.75</v>
      </c>
      <c r="H34" t="s">
        <v>143</v>
      </c>
      <c r="I34">
        <v>542744</v>
      </c>
    </row>
    <row r="35" spans="1:9" x14ac:dyDescent="0.3">
      <c r="A35" t="s">
        <v>860</v>
      </c>
      <c r="B35" t="s">
        <v>142</v>
      </c>
      <c r="C35">
        <v>5.0052000000000003</v>
      </c>
      <c r="D35" t="s">
        <v>143</v>
      </c>
      <c r="E35">
        <v>961</v>
      </c>
      <c r="F35" t="s">
        <v>144</v>
      </c>
      <c r="G35">
        <v>26.16</v>
      </c>
      <c r="H35" t="s">
        <v>143</v>
      </c>
      <c r="I35">
        <v>542981</v>
      </c>
    </row>
    <row r="36" spans="1:9" x14ac:dyDescent="0.3">
      <c r="A36" t="s">
        <v>861</v>
      </c>
      <c r="B36" t="s">
        <v>142</v>
      </c>
      <c r="C36">
        <v>5.0572999999999997</v>
      </c>
      <c r="D36" t="s">
        <v>143</v>
      </c>
      <c r="E36">
        <v>971</v>
      </c>
      <c r="F36" t="s">
        <v>144</v>
      </c>
      <c r="G36">
        <v>33.659999999999997</v>
      </c>
      <c r="H36" t="s">
        <v>143</v>
      </c>
      <c r="I36">
        <v>543221</v>
      </c>
    </row>
    <row r="37" spans="1:9" x14ac:dyDescent="0.3">
      <c r="A37" t="s">
        <v>862</v>
      </c>
      <c r="B37" t="s">
        <v>142</v>
      </c>
      <c r="C37">
        <v>5.0833000000000004</v>
      </c>
      <c r="D37" t="s">
        <v>143</v>
      </c>
      <c r="E37">
        <v>976</v>
      </c>
      <c r="F37" t="s">
        <v>144</v>
      </c>
      <c r="G37">
        <v>41.19</v>
      </c>
      <c r="H37" t="s">
        <v>143</v>
      </c>
      <c r="I37">
        <v>543462</v>
      </c>
    </row>
    <row r="38" spans="1:9" x14ac:dyDescent="0.3">
      <c r="A38" t="s">
        <v>863</v>
      </c>
      <c r="B38" t="s">
        <v>142</v>
      </c>
      <c r="C38">
        <v>5.1146000000000003</v>
      </c>
      <c r="D38" t="s">
        <v>143</v>
      </c>
      <c r="E38">
        <v>982</v>
      </c>
      <c r="F38" t="s">
        <v>144</v>
      </c>
      <c r="G38">
        <v>48.75</v>
      </c>
      <c r="H38" t="s">
        <v>143</v>
      </c>
      <c r="I38">
        <v>543704</v>
      </c>
    </row>
    <row r="39" spans="1:9" x14ac:dyDescent="0.3">
      <c r="A39" t="s">
        <v>864</v>
      </c>
      <c r="B39" t="s">
        <v>142</v>
      </c>
      <c r="C39">
        <v>5.1509999999999998</v>
      </c>
      <c r="D39" t="s">
        <v>143</v>
      </c>
      <c r="E39">
        <v>989</v>
      </c>
      <c r="F39" t="s">
        <v>144</v>
      </c>
      <c r="G39">
        <v>56.38</v>
      </c>
      <c r="H39" t="s">
        <v>143</v>
      </c>
      <c r="I39">
        <v>543948</v>
      </c>
    </row>
    <row r="40" spans="1:9" x14ac:dyDescent="0.3">
      <c r="A40" t="s">
        <v>865</v>
      </c>
      <c r="B40" t="s">
        <v>142</v>
      </c>
      <c r="C40">
        <v>5.1666999999999996</v>
      </c>
      <c r="D40" t="s">
        <v>143</v>
      </c>
      <c r="E40">
        <v>992</v>
      </c>
      <c r="F40" t="s">
        <v>144</v>
      </c>
      <c r="G40">
        <v>63.97</v>
      </c>
      <c r="H40" t="s">
        <v>143</v>
      </c>
      <c r="I40">
        <v>544191</v>
      </c>
    </row>
    <row r="41" spans="1:9" x14ac:dyDescent="0.3">
      <c r="A41" t="s">
        <v>866</v>
      </c>
      <c r="B41" t="s">
        <v>142</v>
      </c>
      <c r="C41">
        <v>5.2343999999999999</v>
      </c>
      <c r="D41" t="s">
        <v>143</v>
      </c>
      <c r="E41">
        <v>1005</v>
      </c>
      <c r="F41" t="s">
        <v>144</v>
      </c>
      <c r="G41">
        <v>71.69</v>
      </c>
      <c r="H41" t="s">
        <v>143</v>
      </c>
      <c r="I41">
        <v>544438</v>
      </c>
    </row>
    <row r="42" spans="1:9" x14ac:dyDescent="0.3">
      <c r="A42" t="s">
        <v>867</v>
      </c>
      <c r="B42" t="s">
        <v>142</v>
      </c>
      <c r="C42">
        <v>5.2656000000000001</v>
      </c>
      <c r="D42" t="s">
        <v>143</v>
      </c>
      <c r="E42">
        <v>1011</v>
      </c>
      <c r="F42" t="s">
        <v>144</v>
      </c>
      <c r="G42">
        <v>79.47</v>
      </c>
      <c r="H42" t="s">
        <v>143</v>
      </c>
      <c r="I42">
        <v>544687</v>
      </c>
    </row>
    <row r="43" spans="1:9" x14ac:dyDescent="0.3">
      <c r="A43" t="s">
        <v>868</v>
      </c>
      <c r="B43" t="s">
        <v>142</v>
      </c>
      <c r="C43">
        <v>5.3072999999999997</v>
      </c>
      <c r="D43" t="s">
        <v>143</v>
      </c>
      <c r="E43">
        <v>1019</v>
      </c>
      <c r="F43" t="s">
        <v>144</v>
      </c>
      <c r="G43">
        <v>87.31</v>
      </c>
      <c r="H43" t="s">
        <v>143</v>
      </c>
      <c r="I43">
        <v>544938</v>
      </c>
    </row>
    <row r="44" spans="1:9" x14ac:dyDescent="0.3">
      <c r="A44" t="s">
        <v>869</v>
      </c>
      <c r="B44" t="s">
        <v>142</v>
      </c>
      <c r="C44">
        <v>5.2812999999999999</v>
      </c>
      <c r="D44" t="s">
        <v>143</v>
      </c>
      <c r="E44">
        <v>1014</v>
      </c>
      <c r="F44" t="s">
        <v>144</v>
      </c>
      <c r="G44">
        <v>95.13</v>
      </c>
      <c r="H44" t="s">
        <v>143</v>
      </c>
      <c r="I44">
        <v>545188</v>
      </c>
    </row>
    <row r="45" spans="1:9" x14ac:dyDescent="0.3">
      <c r="A45" t="s">
        <v>870</v>
      </c>
      <c r="B45" t="s">
        <v>142</v>
      </c>
      <c r="C45">
        <v>5.3228999999999997</v>
      </c>
      <c r="D45" t="s">
        <v>143</v>
      </c>
      <c r="E45">
        <v>1022</v>
      </c>
      <c r="F45" t="s">
        <v>144</v>
      </c>
      <c r="G45">
        <v>103</v>
      </c>
      <c r="H45" t="s">
        <v>143</v>
      </c>
      <c r="I45">
        <v>545440</v>
      </c>
    </row>
    <row r="46" spans="1:9" x14ac:dyDescent="0.3">
      <c r="A46" t="s">
        <v>871</v>
      </c>
      <c r="B46" t="s">
        <v>142</v>
      </c>
      <c r="C46">
        <v>5.375</v>
      </c>
      <c r="D46" t="s">
        <v>143</v>
      </c>
      <c r="E46">
        <v>1032</v>
      </c>
      <c r="F46" t="s">
        <v>144</v>
      </c>
      <c r="G46">
        <v>110.94</v>
      </c>
      <c r="H46" t="s">
        <v>143</v>
      </c>
      <c r="I46">
        <v>545694</v>
      </c>
    </row>
    <row r="47" spans="1:9" x14ac:dyDescent="0.3">
      <c r="A47" t="s">
        <v>872</v>
      </c>
      <c r="B47" t="s">
        <v>142</v>
      </c>
      <c r="C47">
        <v>5.3593999999999999</v>
      </c>
      <c r="D47" t="s">
        <v>143</v>
      </c>
      <c r="E47">
        <v>1029</v>
      </c>
      <c r="F47" t="s">
        <v>144</v>
      </c>
      <c r="G47">
        <v>118.84</v>
      </c>
      <c r="H47" t="s">
        <v>143</v>
      </c>
      <c r="I47">
        <v>545947</v>
      </c>
    </row>
    <row r="48" spans="1:9" x14ac:dyDescent="0.3">
      <c r="A48" t="s">
        <v>873</v>
      </c>
      <c r="B48" t="s">
        <v>142</v>
      </c>
      <c r="C48">
        <v>5.3593999999999999</v>
      </c>
      <c r="D48" t="s">
        <v>143</v>
      </c>
      <c r="E48">
        <v>1029</v>
      </c>
      <c r="F48" t="s">
        <v>144</v>
      </c>
      <c r="G48">
        <v>126.81</v>
      </c>
      <c r="H48" t="s">
        <v>143</v>
      </c>
      <c r="I48">
        <v>546202</v>
      </c>
    </row>
    <row r="49" spans="1:9" x14ac:dyDescent="0.3">
      <c r="A49" t="s">
        <v>874</v>
      </c>
      <c r="B49" t="s">
        <v>142</v>
      </c>
      <c r="C49">
        <v>5.3697999999999997</v>
      </c>
      <c r="D49" t="s">
        <v>143</v>
      </c>
      <c r="E49">
        <v>1031</v>
      </c>
      <c r="F49" t="s">
        <v>144</v>
      </c>
      <c r="G49">
        <v>134.72</v>
      </c>
      <c r="H49" t="s">
        <v>143</v>
      </c>
      <c r="I49">
        <v>546455</v>
      </c>
    </row>
    <row r="50" spans="1:9" x14ac:dyDescent="0.3">
      <c r="A50" t="s">
        <v>875</v>
      </c>
      <c r="B50" t="s">
        <v>142</v>
      </c>
      <c r="C50">
        <v>5.3490000000000002</v>
      </c>
      <c r="D50" t="s">
        <v>143</v>
      </c>
      <c r="E50">
        <v>1027</v>
      </c>
      <c r="F50" t="s">
        <v>144</v>
      </c>
      <c r="G50">
        <v>142.63</v>
      </c>
      <c r="H50" t="s">
        <v>143</v>
      </c>
      <c r="I50">
        <v>546708</v>
      </c>
    </row>
    <row r="51" spans="1:9" x14ac:dyDescent="0.3">
      <c r="A51" t="s">
        <v>876</v>
      </c>
      <c r="B51" t="s">
        <v>142</v>
      </c>
      <c r="C51">
        <v>5.3125</v>
      </c>
      <c r="D51" t="s">
        <v>143</v>
      </c>
      <c r="E51">
        <v>1020</v>
      </c>
      <c r="F51" t="s">
        <v>144</v>
      </c>
      <c r="G51">
        <v>150.5</v>
      </c>
      <c r="H51" t="s">
        <v>143</v>
      </c>
      <c r="I51">
        <v>546960</v>
      </c>
    </row>
    <row r="52" spans="1:9" x14ac:dyDescent="0.3">
      <c r="A52" t="s">
        <v>877</v>
      </c>
      <c r="B52" t="s">
        <v>142</v>
      </c>
      <c r="C52">
        <v>5.3125</v>
      </c>
      <c r="D52" t="s">
        <v>143</v>
      </c>
      <c r="E52">
        <v>1020</v>
      </c>
      <c r="F52" t="s">
        <v>144</v>
      </c>
      <c r="G52">
        <v>158.31</v>
      </c>
      <c r="H52" t="s">
        <v>143</v>
      </c>
      <c r="I52">
        <v>547210</v>
      </c>
    </row>
    <row r="53" spans="1:9" x14ac:dyDescent="0.3">
      <c r="A53" t="s">
        <v>878</v>
      </c>
      <c r="B53" t="s">
        <v>142</v>
      </c>
      <c r="C53">
        <v>5.2447999999999997</v>
      </c>
      <c r="D53" t="s">
        <v>143</v>
      </c>
      <c r="E53">
        <v>1007</v>
      </c>
      <c r="F53" t="s">
        <v>144</v>
      </c>
      <c r="G53">
        <v>166.06</v>
      </c>
      <c r="H53" t="s">
        <v>143</v>
      </c>
      <c r="I53">
        <v>547458</v>
      </c>
    </row>
    <row r="54" spans="1:9" x14ac:dyDescent="0.3">
      <c r="A54" t="s">
        <v>879</v>
      </c>
      <c r="B54" t="s">
        <v>142</v>
      </c>
      <c r="C54">
        <v>5.2447999999999997</v>
      </c>
      <c r="D54" t="s">
        <v>143</v>
      </c>
      <c r="E54">
        <v>1007</v>
      </c>
      <c r="F54" t="s">
        <v>144</v>
      </c>
      <c r="G54">
        <v>173.84</v>
      </c>
      <c r="H54" t="s">
        <v>143</v>
      </c>
      <c r="I54">
        <v>547707</v>
      </c>
    </row>
    <row r="55" spans="1:9" x14ac:dyDescent="0.3">
      <c r="A55" t="s">
        <v>880</v>
      </c>
      <c r="B55" t="s">
        <v>142</v>
      </c>
      <c r="C55">
        <v>5.1875</v>
      </c>
      <c r="D55" t="s">
        <v>143</v>
      </c>
      <c r="E55">
        <v>996</v>
      </c>
      <c r="F55" t="s">
        <v>144</v>
      </c>
      <c r="G55">
        <v>181.53</v>
      </c>
      <c r="H55" t="s">
        <v>143</v>
      </c>
      <c r="I55">
        <v>547953</v>
      </c>
    </row>
    <row r="56" spans="1:9" x14ac:dyDescent="0.3">
      <c r="A56" t="s">
        <v>881</v>
      </c>
      <c r="B56" t="s">
        <v>142</v>
      </c>
      <c r="C56">
        <v>5.1666999999999996</v>
      </c>
      <c r="D56" t="s">
        <v>143</v>
      </c>
      <c r="E56">
        <v>992</v>
      </c>
      <c r="F56" t="s">
        <v>144</v>
      </c>
      <c r="G56">
        <v>189.16</v>
      </c>
      <c r="H56" t="s">
        <v>143</v>
      </c>
      <c r="I56">
        <v>548197</v>
      </c>
    </row>
    <row r="57" spans="1:9" x14ac:dyDescent="0.3">
      <c r="A57" t="s">
        <v>882</v>
      </c>
      <c r="B57" t="s">
        <v>142</v>
      </c>
      <c r="C57">
        <v>5.1041999999999996</v>
      </c>
      <c r="D57" t="s">
        <v>143</v>
      </c>
      <c r="E57">
        <v>980</v>
      </c>
      <c r="F57" t="s">
        <v>144</v>
      </c>
      <c r="G57">
        <v>196.69</v>
      </c>
      <c r="H57" t="s">
        <v>143</v>
      </c>
      <c r="I57">
        <v>548438</v>
      </c>
    </row>
    <row r="58" spans="1:9" x14ac:dyDescent="0.3">
      <c r="A58" t="s">
        <v>883</v>
      </c>
      <c r="B58" t="s">
        <v>142</v>
      </c>
      <c r="C58">
        <v>5.1041999999999996</v>
      </c>
      <c r="D58" t="s">
        <v>143</v>
      </c>
      <c r="E58">
        <v>980</v>
      </c>
      <c r="F58" t="s">
        <v>144</v>
      </c>
      <c r="G58">
        <v>204.22</v>
      </c>
      <c r="H58" t="s">
        <v>143</v>
      </c>
      <c r="I58">
        <v>548679</v>
      </c>
    </row>
    <row r="59" spans="1:9" x14ac:dyDescent="0.3">
      <c r="A59" t="s">
        <v>884</v>
      </c>
      <c r="B59" t="s">
        <v>142</v>
      </c>
      <c r="C59">
        <v>5.0416999999999996</v>
      </c>
      <c r="D59" t="s">
        <v>143</v>
      </c>
      <c r="E59">
        <v>968</v>
      </c>
      <c r="F59" t="s">
        <v>144</v>
      </c>
      <c r="G59">
        <v>211.66</v>
      </c>
      <c r="H59" t="s">
        <v>143</v>
      </c>
      <c r="I59">
        <v>548917</v>
      </c>
    </row>
    <row r="60" spans="1:9" x14ac:dyDescent="0.3">
      <c r="A60" t="s">
        <v>885</v>
      </c>
      <c r="B60" t="s">
        <v>142</v>
      </c>
      <c r="C60">
        <v>5.0103999999999997</v>
      </c>
      <c r="D60" t="s">
        <v>143</v>
      </c>
      <c r="E60">
        <v>962</v>
      </c>
      <c r="F60" t="s">
        <v>144</v>
      </c>
      <c r="G60">
        <v>219.09</v>
      </c>
      <c r="H60" t="s">
        <v>143</v>
      </c>
      <c r="I60">
        <v>549155</v>
      </c>
    </row>
    <row r="61" spans="1:9" x14ac:dyDescent="0.3">
      <c r="A61" t="s">
        <v>886</v>
      </c>
      <c r="B61" t="s">
        <v>142</v>
      </c>
      <c r="C61">
        <v>4.9740000000000002</v>
      </c>
      <c r="D61" t="s">
        <v>143</v>
      </c>
      <c r="E61">
        <v>955</v>
      </c>
      <c r="F61" t="s">
        <v>144</v>
      </c>
      <c r="G61">
        <v>226.41</v>
      </c>
      <c r="H61" t="s">
        <v>143</v>
      </c>
      <c r="I61">
        <v>549389</v>
      </c>
    </row>
    <row r="62" spans="1:9" x14ac:dyDescent="0.3">
      <c r="A62" t="s">
        <v>887</v>
      </c>
      <c r="B62" t="s">
        <v>142</v>
      </c>
      <c r="C62">
        <v>4.9218999999999999</v>
      </c>
      <c r="D62" t="s">
        <v>143</v>
      </c>
      <c r="E62">
        <v>945</v>
      </c>
      <c r="F62" t="s">
        <v>144</v>
      </c>
      <c r="G62">
        <v>233.66</v>
      </c>
      <c r="H62" t="s">
        <v>143</v>
      </c>
      <c r="I62">
        <v>549621</v>
      </c>
    </row>
    <row r="63" spans="1:9" x14ac:dyDescent="0.3">
      <c r="A63" t="s">
        <v>888</v>
      </c>
      <c r="B63" t="s">
        <v>142</v>
      </c>
      <c r="C63">
        <v>4.9009999999999998</v>
      </c>
      <c r="D63" t="s">
        <v>143</v>
      </c>
      <c r="E63">
        <v>941</v>
      </c>
      <c r="F63" t="s">
        <v>144</v>
      </c>
      <c r="G63">
        <v>240.91</v>
      </c>
      <c r="H63" t="s">
        <v>143</v>
      </c>
      <c r="I63">
        <v>549853</v>
      </c>
    </row>
    <row r="64" spans="1:9" x14ac:dyDescent="0.3">
      <c r="A64" t="s">
        <v>889</v>
      </c>
      <c r="B64" t="s">
        <v>142</v>
      </c>
      <c r="C64">
        <v>4.9009999999999998</v>
      </c>
      <c r="D64" t="s">
        <v>143</v>
      </c>
      <c r="E64">
        <v>941</v>
      </c>
      <c r="F64" t="s">
        <v>144</v>
      </c>
      <c r="G64">
        <v>248.09</v>
      </c>
      <c r="H64" t="s">
        <v>143</v>
      </c>
      <c r="I64">
        <v>550083</v>
      </c>
    </row>
    <row r="65" spans="1:9" x14ac:dyDescent="0.3">
      <c r="A65" t="s">
        <v>890</v>
      </c>
      <c r="B65" t="s">
        <v>142</v>
      </c>
      <c r="C65">
        <v>4.8958000000000004</v>
      </c>
      <c r="D65" t="s">
        <v>143</v>
      </c>
      <c r="E65">
        <v>940</v>
      </c>
      <c r="F65" t="s">
        <v>144</v>
      </c>
      <c r="G65">
        <v>255.31</v>
      </c>
      <c r="H65" t="s">
        <v>143</v>
      </c>
      <c r="I65">
        <v>550314</v>
      </c>
    </row>
    <row r="66" spans="1:9" x14ac:dyDescent="0.3">
      <c r="A66" t="s">
        <v>891</v>
      </c>
      <c r="B66" t="s">
        <v>142</v>
      </c>
      <c r="C66">
        <v>4.8437999999999999</v>
      </c>
      <c r="D66" t="s">
        <v>143</v>
      </c>
      <c r="E66">
        <v>930</v>
      </c>
      <c r="F66" t="s">
        <v>144</v>
      </c>
      <c r="G66">
        <v>262.5</v>
      </c>
      <c r="H66" t="s">
        <v>143</v>
      </c>
      <c r="I66">
        <v>550544</v>
      </c>
    </row>
    <row r="67" spans="1:9" x14ac:dyDescent="0.3">
      <c r="A67" t="s">
        <v>892</v>
      </c>
      <c r="B67" t="s">
        <v>142</v>
      </c>
      <c r="C67">
        <v>4.8281000000000001</v>
      </c>
      <c r="D67" t="s">
        <v>143</v>
      </c>
      <c r="E67">
        <v>927</v>
      </c>
      <c r="F67" t="s">
        <v>144</v>
      </c>
      <c r="G67">
        <v>269.69</v>
      </c>
      <c r="H67" t="s">
        <v>143</v>
      </c>
      <c r="I67">
        <v>550774</v>
      </c>
    </row>
    <row r="68" spans="1:9" x14ac:dyDescent="0.3">
      <c r="A68" t="s">
        <v>893</v>
      </c>
      <c r="B68" t="s">
        <v>142</v>
      </c>
      <c r="C68">
        <v>4.8125</v>
      </c>
      <c r="D68" t="s">
        <v>143</v>
      </c>
      <c r="E68">
        <v>924</v>
      </c>
      <c r="F68" t="s">
        <v>144</v>
      </c>
      <c r="G68">
        <v>276.83999999999997</v>
      </c>
      <c r="H68" t="s">
        <v>143</v>
      </c>
      <c r="I68">
        <v>551003</v>
      </c>
    </row>
    <row r="69" spans="1:9" x14ac:dyDescent="0.3">
      <c r="A69" t="s">
        <v>894</v>
      </c>
      <c r="B69" t="s">
        <v>142</v>
      </c>
      <c r="C69">
        <v>4.7968999999999999</v>
      </c>
      <c r="D69" t="s">
        <v>143</v>
      </c>
      <c r="E69">
        <v>921</v>
      </c>
      <c r="F69" t="s">
        <v>144</v>
      </c>
      <c r="G69">
        <v>283.97000000000003</v>
      </c>
      <c r="H69" t="s">
        <v>143</v>
      </c>
      <c r="I69">
        <v>551231</v>
      </c>
    </row>
    <row r="70" spans="1:9" x14ac:dyDescent="0.3">
      <c r="A70" t="s">
        <v>895</v>
      </c>
      <c r="B70" t="s">
        <v>142</v>
      </c>
      <c r="C70">
        <v>4.7603999999999997</v>
      </c>
      <c r="D70" t="s">
        <v>143</v>
      </c>
      <c r="E70">
        <v>914</v>
      </c>
      <c r="F70" t="s">
        <v>144</v>
      </c>
      <c r="G70">
        <v>291</v>
      </c>
      <c r="H70" t="s">
        <v>143</v>
      </c>
      <c r="I70">
        <v>551456</v>
      </c>
    </row>
    <row r="71" spans="1:9" x14ac:dyDescent="0.3">
      <c r="A71" t="s">
        <v>896</v>
      </c>
      <c r="B71" t="s">
        <v>142</v>
      </c>
      <c r="C71">
        <v>4.7603999999999997</v>
      </c>
      <c r="D71" t="s">
        <v>143</v>
      </c>
      <c r="E71">
        <v>914</v>
      </c>
      <c r="F71" t="s">
        <v>144</v>
      </c>
      <c r="G71">
        <v>298.06</v>
      </c>
      <c r="H71" t="s">
        <v>143</v>
      </c>
      <c r="I71">
        <v>551682</v>
      </c>
    </row>
    <row r="72" spans="1:9" x14ac:dyDescent="0.3">
      <c r="A72" t="s">
        <v>897</v>
      </c>
      <c r="B72" t="s">
        <v>142</v>
      </c>
      <c r="C72">
        <v>4.7447999999999997</v>
      </c>
      <c r="D72" t="s">
        <v>143</v>
      </c>
      <c r="E72">
        <v>911</v>
      </c>
      <c r="F72" t="s">
        <v>144</v>
      </c>
      <c r="G72">
        <v>305.08999999999997</v>
      </c>
      <c r="H72" t="s">
        <v>143</v>
      </c>
      <c r="I72">
        <v>551907</v>
      </c>
    </row>
    <row r="73" spans="1:9" x14ac:dyDescent="0.3">
      <c r="A73" t="s">
        <v>898</v>
      </c>
      <c r="B73" t="s">
        <v>142</v>
      </c>
      <c r="C73">
        <v>4.7447999999999997</v>
      </c>
      <c r="D73" t="s">
        <v>143</v>
      </c>
      <c r="E73">
        <v>911</v>
      </c>
      <c r="F73" t="s">
        <v>144</v>
      </c>
      <c r="G73">
        <v>312.13</v>
      </c>
      <c r="H73" t="s">
        <v>143</v>
      </c>
      <c r="I73">
        <v>552132</v>
      </c>
    </row>
    <row r="74" spans="1:9" x14ac:dyDescent="0.3">
      <c r="A74" t="s">
        <v>899</v>
      </c>
      <c r="B74" t="s">
        <v>142</v>
      </c>
      <c r="C74">
        <v>4.75</v>
      </c>
      <c r="D74" t="s">
        <v>143</v>
      </c>
      <c r="E74">
        <v>912</v>
      </c>
      <c r="F74" t="s">
        <v>144</v>
      </c>
      <c r="G74">
        <v>319.19</v>
      </c>
      <c r="H74" t="s">
        <v>143</v>
      </c>
      <c r="I74">
        <v>552358</v>
      </c>
    </row>
    <row r="75" spans="1:9" x14ac:dyDescent="0.3">
      <c r="A75" t="s">
        <v>900</v>
      </c>
      <c r="B75" t="s">
        <v>142</v>
      </c>
      <c r="C75">
        <v>4.7396000000000003</v>
      </c>
      <c r="D75" t="s">
        <v>143</v>
      </c>
      <c r="E75">
        <v>910</v>
      </c>
      <c r="F75" t="s">
        <v>144</v>
      </c>
      <c r="G75">
        <v>326.16000000000003</v>
      </c>
      <c r="H75" t="s">
        <v>143</v>
      </c>
      <c r="I75">
        <v>552581</v>
      </c>
    </row>
    <row r="76" spans="1:9" x14ac:dyDescent="0.3">
      <c r="A76" t="s">
        <v>901</v>
      </c>
      <c r="B76" t="s">
        <v>142</v>
      </c>
      <c r="C76">
        <v>4.7865000000000002</v>
      </c>
      <c r="D76" t="s">
        <v>143</v>
      </c>
      <c r="E76">
        <v>919</v>
      </c>
      <c r="F76" t="s">
        <v>144</v>
      </c>
      <c r="G76">
        <v>333.25</v>
      </c>
      <c r="H76" t="s">
        <v>143</v>
      </c>
      <c r="I76">
        <v>552808</v>
      </c>
    </row>
    <row r="77" spans="1:9" x14ac:dyDescent="0.3">
      <c r="A77" t="s">
        <v>902</v>
      </c>
      <c r="B77" t="s">
        <v>142</v>
      </c>
      <c r="C77">
        <v>4.8072999999999997</v>
      </c>
      <c r="D77" t="s">
        <v>143</v>
      </c>
      <c r="E77">
        <v>923</v>
      </c>
      <c r="F77" t="s">
        <v>144</v>
      </c>
      <c r="G77">
        <v>340.41</v>
      </c>
      <c r="H77" t="s">
        <v>143</v>
      </c>
      <c r="I77">
        <v>553037</v>
      </c>
    </row>
    <row r="78" spans="1:9" x14ac:dyDescent="0.3">
      <c r="A78" t="s">
        <v>903</v>
      </c>
      <c r="B78" t="s">
        <v>142</v>
      </c>
      <c r="C78">
        <v>4.8541999999999996</v>
      </c>
      <c r="D78" t="s">
        <v>143</v>
      </c>
      <c r="E78">
        <v>932</v>
      </c>
      <c r="F78" t="s">
        <v>144</v>
      </c>
      <c r="G78">
        <v>347.56</v>
      </c>
      <c r="H78" t="s">
        <v>143</v>
      </c>
      <c r="I78">
        <v>553266</v>
      </c>
    </row>
    <row r="79" spans="1:9" x14ac:dyDescent="0.3">
      <c r="A79" t="s">
        <v>904</v>
      </c>
      <c r="B79" t="s">
        <v>142</v>
      </c>
      <c r="C79">
        <v>4.9115000000000002</v>
      </c>
      <c r="D79" t="s">
        <v>143</v>
      </c>
      <c r="E79">
        <v>943</v>
      </c>
      <c r="F79" t="s">
        <v>144</v>
      </c>
      <c r="G79">
        <v>354.88</v>
      </c>
      <c r="H79" t="s">
        <v>143</v>
      </c>
      <c r="I79">
        <v>553500</v>
      </c>
    </row>
    <row r="80" spans="1:9" x14ac:dyDescent="0.3">
      <c r="A80" t="s">
        <v>905</v>
      </c>
      <c r="B80" t="s">
        <v>142</v>
      </c>
      <c r="C80">
        <v>4.9634999999999998</v>
      </c>
      <c r="D80" t="s">
        <v>143</v>
      </c>
      <c r="E80">
        <v>953</v>
      </c>
      <c r="F80" t="s">
        <v>144</v>
      </c>
      <c r="G80">
        <v>2.25</v>
      </c>
      <c r="H80" t="s">
        <v>143</v>
      </c>
      <c r="I80">
        <v>553736</v>
      </c>
    </row>
    <row r="81" spans="1:9" x14ac:dyDescent="0.3">
      <c r="A81" t="s">
        <v>906</v>
      </c>
      <c r="B81" t="s">
        <v>142</v>
      </c>
      <c r="C81">
        <v>5.0208000000000004</v>
      </c>
      <c r="D81" t="s">
        <v>143</v>
      </c>
      <c r="E81">
        <v>964</v>
      </c>
      <c r="F81" t="s">
        <v>144</v>
      </c>
      <c r="G81">
        <v>9.69</v>
      </c>
      <c r="H81" t="s">
        <v>143</v>
      </c>
      <c r="I81">
        <v>553974</v>
      </c>
    </row>
    <row r="82" spans="1:9" x14ac:dyDescent="0.3">
      <c r="A82" t="s">
        <v>907</v>
      </c>
      <c r="B82" t="s">
        <v>142</v>
      </c>
      <c r="C82">
        <v>5.0521000000000003</v>
      </c>
      <c r="D82" t="s">
        <v>143</v>
      </c>
      <c r="E82">
        <v>970</v>
      </c>
      <c r="F82" t="s">
        <v>144</v>
      </c>
      <c r="G82">
        <v>17.190000000000001</v>
      </c>
      <c r="H82" t="s">
        <v>143</v>
      </c>
      <c r="I82">
        <v>554214</v>
      </c>
    </row>
    <row r="83" spans="1:9" x14ac:dyDescent="0.3">
      <c r="A83" t="s">
        <v>908</v>
      </c>
      <c r="B83" t="s">
        <v>142</v>
      </c>
      <c r="C83">
        <v>5.0728999999999997</v>
      </c>
      <c r="D83" t="s">
        <v>143</v>
      </c>
      <c r="E83">
        <v>974</v>
      </c>
      <c r="F83" t="s">
        <v>144</v>
      </c>
      <c r="G83">
        <v>24.66</v>
      </c>
      <c r="H83" t="s">
        <v>143</v>
      </c>
      <c r="I83">
        <v>554453</v>
      </c>
    </row>
    <row r="84" spans="1:9" x14ac:dyDescent="0.3">
      <c r="A84" t="s">
        <v>909</v>
      </c>
      <c r="B84" t="s">
        <v>142</v>
      </c>
      <c r="C84">
        <v>5.1093999999999999</v>
      </c>
      <c r="D84" t="s">
        <v>143</v>
      </c>
      <c r="E84">
        <v>981</v>
      </c>
      <c r="F84" t="s">
        <v>144</v>
      </c>
      <c r="G84">
        <v>32.25</v>
      </c>
      <c r="H84" t="s">
        <v>143</v>
      </c>
      <c r="I84">
        <v>554696</v>
      </c>
    </row>
    <row r="85" spans="1:9" x14ac:dyDescent="0.3">
      <c r="A85" t="s">
        <v>910</v>
      </c>
      <c r="B85" t="s">
        <v>142</v>
      </c>
      <c r="C85">
        <v>5.1562999999999999</v>
      </c>
      <c r="D85" t="s">
        <v>143</v>
      </c>
      <c r="E85">
        <v>990</v>
      </c>
      <c r="F85" t="s">
        <v>144</v>
      </c>
      <c r="G85">
        <v>39.94</v>
      </c>
      <c r="H85" t="s">
        <v>143</v>
      </c>
      <c r="I85">
        <v>554942</v>
      </c>
    </row>
    <row r="86" spans="1:9" x14ac:dyDescent="0.3">
      <c r="A86" t="s">
        <v>911</v>
      </c>
      <c r="B86" t="s">
        <v>142</v>
      </c>
      <c r="C86">
        <v>5.1822999999999997</v>
      </c>
      <c r="D86" t="s">
        <v>143</v>
      </c>
      <c r="E86">
        <v>995</v>
      </c>
      <c r="F86" t="s">
        <v>144</v>
      </c>
      <c r="G86">
        <v>47.56</v>
      </c>
      <c r="H86" t="s">
        <v>143</v>
      </c>
      <c r="I86">
        <v>555186</v>
      </c>
    </row>
    <row r="87" spans="1:9" x14ac:dyDescent="0.3">
      <c r="A87" t="s">
        <v>912</v>
      </c>
      <c r="B87" t="s">
        <v>142</v>
      </c>
      <c r="C87">
        <v>5.2031000000000001</v>
      </c>
      <c r="D87" t="s">
        <v>143</v>
      </c>
      <c r="E87">
        <v>999</v>
      </c>
      <c r="F87" t="s">
        <v>144</v>
      </c>
      <c r="G87">
        <v>55.28</v>
      </c>
      <c r="H87" t="s">
        <v>143</v>
      </c>
      <c r="I87">
        <v>555433</v>
      </c>
    </row>
    <row r="88" spans="1:9" x14ac:dyDescent="0.3">
      <c r="A88" t="s">
        <v>913</v>
      </c>
      <c r="B88" t="s">
        <v>142</v>
      </c>
      <c r="C88">
        <v>5.2187999999999999</v>
      </c>
      <c r="D88" t="s">
        <v>143</v>
      </c>
      <c r="E88">
        <v>1002</v>
      </c>
      <c r="F88" t="s">
        <v>144</v>
      </c>
      <c r="G88">
        <v>63.03</v>
      </c>
      <c r="H88" t="s">
        <v>143</v>
      </c>
      <c r="I88">
        <v>555681</v>
      </c>
    </row>
    <row r="89" spans="1:9" x14ac:dyDescent="0.3">
      <c r="A89" t="s">
        <v>914</v>
      </c>
      <c r="B89" t="s">
        <v>142</v>
      </c>
      <c r="C89">
        <v>5.2916999999999996</v>
      </c>
      <c r="D89" t="s">
        <v>143</v>
      </c>
      <c r="E89">
        <v>1016</v>
      </c>
      <c r="F89" t="s">
        <v>144</v>
      </c>
      <c r="G89">
        <v>70.84</v>
      </c>
      <c r="H89" t="s">
        <v>143</v>
      </c>
      <c r="I89">
        <v>555931</v>
      </c>
    </row>
    <row r="90" spans="1:9" x14ac:dyDescent="0.3">
      <c r="A90" t="s">
        <v>915</v>
      </c>
      <c r="B90" t="s">
        <v>142</v>
      </c>
      <c r="C90">
        <v>5.3228999999999997</v>
      </c>
      <c r="D90" t="s">
        <v>143</v>
      </c>
      <c r="E90">
        <v>1022</v>
      </c>
      <c r="F90" t="s">
        <v>144</v>
      </c>
      <c r="G90">
        <v>78.72</v>
      </c>
      <c r="H90" t="s">
        <v>143</v>
      </c>
      <c r="I90">
        <v>556183</v>
      </c>
    </row>
    <row r="91" spans="1:9" x14ac:dyDescent="0.3">
      <c r="A91" t="s">
        <v>916</v>
      </c>
      <c r="B91" t="s">
        <v>142</v>
      </c>
      <c r="C91">
        <v>5.3228999999999997</v>
      </c>
      <c r="D91" t="s">
        <v>143</v>
      </c>
      <c r="E91">
        <v>1022</v>
      </c>
      <c r="F91" t="s">
        <v>144</v>
      </c>
      <c r="G91">
        <v>86.63</v>
      </c>
      <c r="H91" t="s">
        <v>143</v>
      </c>
      <c r="I91">
        <v>556436</v>
      </c>
    </row>
    <row r="92" spans="1:9" x14ac:dyDescent="0.3">
      <c r="A92" t="s">
        <v>917</v>
      </c>
      <c r="B92" t="s">
        <v>142</v>
      </c>
      <c r="C92">
        <v>5.3437999999999999</v>
      </c>
      <c r="D92" t="s">
        <v>143</v>
      </c>
      <c r="E92">
        <v>1026</v>
      </c>
      <c r="F92" t="s">
        <v>144</v>
      </c>
      <c r="G92">
        <v>94.5</v>
      </c>
      <c r="H92" t="s">
        <v>143</v>
      </c>
      <c r="I92">
        <v>556688</v>
      </c>
    </row>
    <row r="93" spans="1:9" x14ac:dyDescent="0.3">
      <c r="A93" t="s">
        <v>918</v>
      </c>
      <c r="B93" t="s">
        <v>142</v>
      </c>
      <c r="C93">
        <v>5.3593999999999999</v>
      </c>
      <c r="D93" t="s">
        <v>143</v>
      </c>
      <c r="E93">
        <v>1029</v>
      </c>
      <c r="F93" t="s">
        <v>144</v>
      </c>
      <c r="G93">
        <v>102.41</v>
      </c>
      <c r="H93" t="s">
        <v>143</v>
      </c>
      <c r="I93">
        <v>556941</v>
      </c>
    </row>
    <row r="94" spans="1:9" x14ac:dyDescent="0.3">
      <c r="A94" t="s">
        <v>919</v>
      </c>
      <c r="B94" t="s">
        <v>142</v>
      </c>
      <c r="C94">
        <v>5.3541999999999996</v>
      </c>
      <c r="D94" t="s">
        <v>143</v>
      </c>
      <c r="E94">
        <v>1028</v>
      </c>
      <c r="F94" t="s">
        <v>144</v>
      </c>
      <c r="G94">
        <v>110.34</v>
      </c>
      <c r="H94" t="s">
        <v>143</v>
      </c>
      <c r="I94">
        <v>557195</v>
      </c>
    </row>
    <row r="95" spans="1:9" x14ac:dyDescent="0.3">
      <c r="A95" t="s">
        <v>920</v>
      </c>
      <c r="B95" t="s">
        <v>142</v>
      </c>
      <c r="C95">
        <v>5.3646000000000003</v>
      </c>
      <c r="D95" t="s">
        <v>143</v>
      </c>
      <c r="E95">
        <v>1030</v>
      </c>
      <c r="F95" t="s">
        <v>144</v>
      </c>
      <c r="G95">
        <v>118.25</v>
      </c>
      <c r="H95" t="s">
        <v>143</v>
      </c>
      <c r="I95">
        <v>557448</v>
      </c>
    </row>
    <row r="96" spans="1:9" x14ac:dyDescent="0.3">
      <c r="A96" t="s">
        <v>921</v>
      </c>
      <c r="B96" t="s">
        <v>142</v>
      </c>
      <c r="C96">
        <v>5.3853999999999997</v>
      </c>
      <c r="D96" t="s">
        <v>143</v>
      </c>
      <c r="E96">
        <v>1034</v>
      </c>
      <c r="F96" t="s">
        <v>144</v>
      </c>
      <c r="G96">
        <v>126.25</v>
      </c>
      <c r="H96" t="s">
        <v>143</v>
      </c>
      <c r="I96">
        <v>557704</v>
      </c>
    </row>
    <row r="97" spans="1:9" x14ac:dyDescent="0.3">
      <c r="A97" t="s">
        <v>922</v>
      </c>
      <c r="B97" t="s">
        <v>142</v>
      </c>
      <c r="C97">
        <v>5.4009999999999998</v>
      </c>
      <c r="D97" t="s">
        <v>143</v>
      </c>
      <c r="E97">
        <v>1037</v>
      </c>
      <c r="F97" t="s">
        <v>144</v>
      </c>
      <c r="G97">
        <v>134.28</v>
      </c>
      <c r="H97" t="s">
        <v>143</v>
      </c>
      <c r="I97">
        <v>557961</v>
      </c>
    </row>
    <row r="98" spans="1:9" x14ac:dyDescent="0.3">
      <c r="A98" t="s">
        <v>923</v>
      </c>
      <c r="B98" t="s">
        <v>142</v>
      </c>
      <c r="C98">
        <v>5.3593999999999999</v>
      </c>
      <c r="D98" t="s">
        <v>143</v>
      </c>
      <c r="E98">
        <v>1029</v>
      </c>
      <c r="F98" t="s">
        <v>144</v>
      </c>
      <c r="G98">
        <v>142.16</v>
      </c>
      <c r="H98" t="s">
        <v>143</v>
      </c>
      <c r="I98">
        <v>558213</v>
      </c>
    </row>
    <row r="99" spans="1:9" x14ac:dyDescent="0.3">
      <c r="A99" t="s">
        <v>924</v>
      </c>
      <c r="B99" t="s">
        <v>142</v>
      </c>
      <c r="C99">
        <v>5.3490000000000002</v>
      </c>
      <c r="D99" t="s">
        <v>143</v>
      </c>
      <c r="E99">
        <v>1027</v>
      </c>
      <c r="F99" t="s">
        <v>144</v>
      </c>
      <c r="G99">
        <v>150.09</v>
      </c>
      <c r="H99" t="s">
        <v>143</v>
      </c>
      <c r="I99">
        <v>558467</v>
      </c>
    </row>
    <row r="100" spans="1:9" x14ac:dyDescent="0.3">
      <c r="A100" t="s">
        <v>925</v>
      </c>
      <c r="B100" t="s">
        <v>142</v>
      </c>
      <c r="C100">
        <v>5.3072999999999997</v>
      </c>
      <c r="D100" t="s">
        <v>143</v>
      </c>
      <c r="E100">
        <v>1019</v>
      </c>
      <c r="F100" t="s">
        <v>144</v>
      </c>
      <c r="G100">
        <v>157.97</v>
      </c>
      <c r="H100" t="s">
        <v>143</v>
      </c>
      <c r="I100">
        <v>558719</v>
      </c>
    </row>
    <row r="101" spans="1:9" x14ac:dyDescent="0.3">
      <c r="A101" t="s">
        <v>926</v>
      </c>
      <c r="B101" t="s">
        <v>142</v>
      </c>
      <c r="C101">
        <v>5.3228999999999997</v>
      </c>
      <c r="D101" t="s">
        <v>143</v>
      </c>
      <c r="E101">
        <v>1022</v>
      </c>
      <c r="F101" t="s">
        <v>144</v>
      </c>
      <c r="G101">
        <v>165.84</v>
      </c>
      <c r="H101" t="s">
        <v>143</v>
      </c>
      <c r="I101">
        <v>558971</v>
      </c>
    </row>
    <row r="102" spans="1:9" x14ac:dyDescent="0.3">
      <c r="A102" t="s">
        <v>927</v>
      </c>
      <c r="B102" t="s">
        <v>142</v>
      </c>
      <c r="C102">
        <v>5.3228999999999997</v>
      </c>
      <c r="D102" t="s">
        <v>143</v>
      </c>
      <c r="E102">
        <v>1022</v>
      </c>
      <c r="F102" t="s">
        <v>144</v>
      </c>
      <c r="G102">
        <v>173.72</v>
      </c>
      <c r="H102" t="s">
        <v>143</v>
      </c>
      <c r="I102">
        <v>559223</v>
      </c>
    </row>
    <row r="103" spans="1:9" x14ac:dyDescent="0.3">
      <c r="A103" t="s">
        <v>928</v>
      </c>
      <c r="B103" t="s">
        <v>142</v>
      </c>
      <c r="C103">
        <v>5.2656000000000001</v>
      </c>
      <c r="D103" t="s">
        <v>143</v>
      </c>
      <c r="E103">
        <v>1011</v>
      </c>
      <c r="F103" t="s">
        <v>144</v>
      </c>
      <c r="G103">
        <v>181.53</v>
      </c>
      <c r="H103" t="s">
        <v>143</v>
      </c>
      <c r="I103">
        <v>559473</v>
      </c>
    </row>
    <row r="104" spans="1:9" x14ac:dyDescent="0.3">
      <c r="A104" t="s">
        <v>929</v>
      </c>
      <c r="B104" t="s">
        <v>142</v>
      </c>
      <c r="C104">
        <v>5.2447999999999997</v>
      </c>
      <c r="D104" t="s">
        <v>143</v>
      </c>
      <c r="E104">
        <v>1007</v>
      </c>
      <c r="F104" t="s">
        <v>144</v>
      </c>
      <c r="G104">
        <v>189.28</v>
      </c>
      <c r="H104" t="s">
        <v>143</v>
      </c>
      <c r="I104">
        <v>559721</v>
      </c>
    </row>
    <row r="105" spans="1:9" x14ac:dyDescent="0.3">
      <c r="A105" t="s">
        <v>930</v>
      </c>
      <c r="B105" t="s">
        <v>142</v>
      </c>
      <c r="C105">
        <v>5.1978999999999997</v>
      </c>
      <c r="D105" t="s">
        <v>143</v>
      </c>
      <c r="E105">
        <v>998</v>
      </c>
      <c r="F105" t="s">
        <v>144</v>
      </c>
      <c r="G105">
        <v>196.97</v>
      </c>
      <c r="H105" t="s">
        <v>143</v>
      </c>
      <c r="I105">
        <v>559967</v>
      </c>
    </row>
    <row r="106" spans="1:9" x14ac:dyDescent="0.3">
      <c r="A106" t="s">
        <v>931</v>
      </c>
      <c r="B106" t="s">
        <v>142</v>
      </c>
      <c r="C106">
        <v>5.1509999999999998</v>
      </c>
      <c r="D106" t="s">
        <v>143</v>
      </c>
      <c r="E106">
        <v>989</v>
      </c>
      <c r="F106" t="s">
        <v>144</v>
      </c>
      <c r="G106">
        <v>204.53</v>
      </c>
      <c r="H106" t="s">
        <v>143</v>
      </c>
      <c r="I106">
        <v>560209</v>
      </c>
    </row>
    <row r="107" spans="1:9" x14ac:dyDescent="0.3">
      <c r="A107" t="s">
        <v>932</v>
      </c>
      <c r="B107" t="s">
        <v>142</v>
      </c>
      <c r="C107">
        <v>5.1302000000000003</v>
      </c>
      <c r="D107" t="s">
        <v>143</v>
      </c>
      <c r="E107">
        <v>985</v>
      </c>
      <c r="F107" t="s">
        <v>144</v>
      </c>
      <c r="G107">
        <v>212.09</v>
      </c>
      <c r="H107" t="s">
        <v>143</v>
      </c>
      <c r="I107">
        <v>560451</v>
      </c>
    </row>
    <row r="108" spans="1:9" x14ac:dyDescent="0.3">
      <c r="A108" t="s">
        <v>933</v>
      </c>
      <c r="B108" t="s">
        <v>142</v>
      </c>
      <c r="C108">
        <v>5.0781000000000001</v>
      </c>
      <c r="D108" t="s">
        <v>143</v>
      </c>
      <c r="E108">
        <v>975</v>
      </c>
      <c r="F108" t="s">
        <v>144</v>
      </c>
      <c r="G108">
        <v>219.63</v>
      </c>
      <c r="H108" t="s">
        <v>143</v>
      </c>
      <c r="I108">
        <v>560692</v>
      </c>
    </row>
    <row r="109" spans="1:9" x14ac:dyDescent="0.3">
      <c r="A109" t="s">
        <v>934</v>
      </c>
      <c r="B109" t="s">
        <v>142</v>
      </c>
      <c r="C109">
        <v>5.0468999999999999</v>
      </c>
      <c r="D109" t="s">
        <v>143</v>
      </c>
      <c r="E109">
        <v>969</v>
      </c>
      <c r="F109" t="s">
        <v>144</v>
      </c>
      <c r="G109">
        <v>227.06</v>
      </c>
      <c r="H109" t="s">
        <v>143</v>
      </c>
      <c r="I109">
        <v>560930</v>
      </c>
    </row>
    <row r="110" spans="1:9" x14ac:dyDescent="0.3">
      <c r="A110" t="s">
        <v>935</v>
      </c>
      <c r="B110" t="s">
        <v>142</v>
      </c>
      <c r="C110">
        <v>4.9896000000000003</v>
      </c>
      <c r="D110" t="s">
        <v>143</v>
      </c>
      <c r="E110">
        <v>958</v>
      </c>
      <c r="F110" t="s">
        <v>144</v>
      </c>
      <c r="G110">
        <v>234.44</v>
      </c>
      <c r="H110" t="s">
        <v>143</v>
      </c>
      <c r="I110">
        <v>561166</v>
      </c>
    </row>
    <row r="111" spans="1:9" x14ac:dyDescent="0.3">
      <c r="A111" t="s">
        <v>936</v>
      </c>
      <c r="B111" t="s">
        <v>142</v>
      </c>
      <c r="C111">
        <v>4.9375</v>
      </c>
      <c r="D111" t="s">
        <v>143</v>
      </c>
      <c r="E111">
        <v>948</v>
      </c>
      <c r="F111" t="s">
        <v>144</v>
      </c>
      <c r="G111">
        <v>241.78</v>
      </c>
      <c r="H111" t="s">
        <v>143</v>
      </c>
      <c r="I111">
        <v>561401</v>
      </c>
    </row>
    <row r="112" spans="1:9" x14ac:dyDescent="0.3">
      <c r="A112" t="s">
        <v>937</v>
      </c>
      <c r="B112" t="s">
        <v>142</v>
      </c>
      <c r="C112">
        <v>4.9322999999999997</v>
      </c>
      <c r="D112" t="s">
        <v>143</v>
      </c>
      <c r="E112">
        <v>947</v>
      </c>
      <c r="F112" t="s">
        <v>144</v>
      </c>
      <c r="G112">
        <v>249.03</v>
      </c>
      <c r="H112" t="s">
        <v>143</v>
      </c>
      <c r="I112">
        <v>561633</v>
      </c>
    </row>
    <row r="113" spans="1:9" x14ac:dyDescent="0.3">
      <c r="A113" t="s">
        <v>938</v>
      </c>
      <c r="B113" t="s">
        <v>142</v>
      </c>
      <c r="C113">
        <v>4.875</v>
      </c>
      <c r="D113" t="s">
        <v>143</v>
      </c>
      <c r="E113">
        <v>936</v>
      </c>
      <c r="F113" t="s">
        <v>144</v>
      </c>
      <c r="G113">
        <v>256.22000000000003</v>
      </c>
      <c r="H113" t="s">
        <v>143</v>
      </c>
      <c r="I113">
        <v>561863</v>
      </c>
    </row>
    <row r="114" spans="1:9" x14ac:dyDescent="0.3">
      <c r="A114" t="s">
        <v>939</v>
      </c>
      <c r="B114" t="s">
        <v>142</v>
      </c>
      <c r="C114">
        <v>4.8646000000000003</v>
      </c>
      <c r="D114" t="s">
        <v>143</v>
      </c>
      <c r="E114">
        <v>934</v>
      </c>
      <c r="F114" t="s">
        <v>144</v>
      </c>
      <c r="G114">
        <v>263.44</v>
      </c>
      <c r="H114" t="s">
        <v>143</v>
      </c>
      <c r="I114">
        <v>562094</v>
      </c>
    </row>
    <row r="115" spans="1:9" x14ac:dyDescent="0.3">
      <c r="A115" t="s">
        <v>940</v>
      </c>
      <c r="B115" t="s">
        <v>142</v>
      </c>
      <c r="C115">
        <v>4.8177000000000003</v>
      </c>
      <c r="D115" t="s">
        <v>143</v>
      </c>
      <c r="E115">
        <v>925</v>
      </c>
      <c r="F115" t="s">
        <v>144</v>
      </c>
      <c r="G115">
        <v>270.58999999999997</v>
      </c>
      <c r="H115" t="s">
        <v>143</v>
      </c>
      <c r="I115">
        <v>562323</v>
      </c>
    </row>
    <row r="116" spans="1:9" x14ac:dyDescent="0.3">
      <c r="A116" t="s">
        <v>941</v>
      </c>
      <c r="B116" t="s">
        <v>142</v>
      </c>
      <c r="C116">
        <v>4.8281000000000001</v>
      </c>
      <c r="D116" t="s">
        <v>143</v>
      </c>
      <c r="E116">
        <v>927</v>
      </c>
      <c r="F116" t="s">
        <v>144</v>
      </c>
      <c r="G116">
        <v>277.72000000000003</v>
      </c>
      <c r="H116" t="s">
        <v>143</v>
      </c>
      <c r="I116">
        <v>562551</v>
      </c>
    </row>
    <row r="117" spans="1:9" x14ac:dyDescent="0.3">
      <c r="A117" t="s">
        <v>942</v>
      </c>
      <c r="B117" t="s">
        <v>142</v>
      </c>
      <c r="C117">
        <v>4.7916999999999996</v>
      </c>
      <c r="D117" t="s">
        <v>143</v>
      </c>
      <c r="E117">
        <v>920</v>
      </c>
      <c r="F117" t="s">
        <v>144</v>
      </c>
      <c r="G117">
        <v>284.81</v>
      </c>
      <c r="H117" t="s">
        <v>143</v>
      </c>
      <c r="I117">
        <v>562778</v>
      </c>
    </row>
    <row r="118" spans="1:9" x14ac:dyDescent="0.3">
      <c r="A118" t="s">
        <v>943</v>
      </c>
      <c r="B118" t="s">
        <v>142</v>
      </c>
      <c r="C118">
        <v>4.7865000000000002</v>
      </c>
      <c r="D118" t="s">
        <v>143</v>
      </c>
      <c r="E118">
        <v>919</v>
      </c>
      <c r="F118" t="s">
        <v>144</v>
      </c>
      <c r="G118">
        <v>291.83999999999997</v>
      </c>
      <c r="H118" t="s">
        <v>143</v>
      </c>
      <c r="I118">
        <v>563003</v>
      </c>
    </row>
    <row r="119" spans="1:9" x14ac:dyDescent="0.3">
      <c r="A119" t="s">
        <v>944</v>
      </c>
      <c r="B119" t="s">
        <v>142</v>
      </c>
      <c r="C119">
        <v>4.7865000000000002</v>
      </c>
      <c r="D119" t="s">
        <v>143</v>
      </c>
      <c r="E119">
        <v>919</v>
      </c>
      <c r="F119" t="s">
        <v>144</v>
      </c>
      <c r="G119">
        <v>298.91000000000003</v>
      </c>
      <c r="H119" t="s">
        <v>143</v>
      </c>
      <c r="I119">
        <v>563229</v>
      </c>
    </row>
    <row r="120" spans="1:9" x14ac:dyDescent="0.3">
      <c r="A120" t="s">
        <v>945</v>
      </c>
      <c r="B120" t="s">
        <v>142</v>
      </c>
      <c r="C120">
        <v>4.7759999999999998</v>
      </c>
      <c r="D120" t="s">
        <v>143</v>
      </c>
      <c r="E120">
        <v>917</v>
      </c>
      <c r="F120" t="s">
        <v>144</v>
      </c>
      <c r="G120">
        <v>306</v>
      </c>
      <c r="H120" t="s">
        <v>143</v>
      </c>
      <c r="I120">
        <v>563456</v>
      </c>
    </row>
    <row r="121" spans="1:9" x14ac:dyDescent="0.3">
      <c r="A121" t="s">
        <v>946</v>
      </c>
      <c r="B121" t="s">
        <v>142</v>
      </c>
      <c r="C121">
        <v>4.8125</v>
      </c>
      <c r="D121" t="s">
        <v>143</v>
      </c>
      <c r="E121">
        <v>924</v>
      </c>
      <c r="F121" t="s">
        <v>144</v>
      </c>
      <c r="G121">
        <v>313.08999999999997</v>
      </c>
      <c r="H121" t="s">
        <v>143</v>
      </c>
      <c r="I121">
        <v>563683</v>
      </c>
    </row>
    <row r="122" spans="1:9" x14ac:dyDescent="0.3">
      <c r="A122" t="s">
        <v>947</v>
      </c>
      <c r="B122" t="s">
        <v>142</v>
      </c>
      <c r="C122">
        <v>4.8072999999999997</v>
      </c>
      <c r="D122" t="s">
        <v>143</v>
      </c>
      <c r="E122">
        <v>923</v>
      </c>
      <c r="F122" t="s">
        <v>144</v>
      </c>
      <c r="G122">
        <v>320.19</v>
      </c>
      <c r="H122" t="s">
        <v>143</v>
      </c>
      <c r="I122">
        <v>563910</v>
      </c>
    </row>
    <row r="123" spans="1:9" x14ac:dyDescent="0.3">
      <c r="A123" t="s">
        <v>948</v>
      </c>
      <c r="B123" t="s">
        <v>142</v>
      </c>
      <c r="C123">
        <v>4.7812999999999999</v>
      </c>
      <c r="D123" t="s">
        <v>143</v>
      </c>
      <c r="E123">
        <v>918</v>
      </c>
      <c r="F123" t="s">
        <v>144</v>
      </c>
      <c r="G123">
        <v>327.27999999999997</v>
      </c>
      <c r="H123" t="s">
        <v>143</v>
      </c>
      <c r="I123">
        <v>564137</v>
      </c>
    </row>
    <row r="124" spans="1:9" x14ac:dyDescent="0.3">
      <c r="A124" t="s">
        <v>949</v>
      </c>
      <c r="B124" t="s">
        <v>142</v>
      </c>
      <c r="C124">
        <v>4.8021000000000003</v>
      </c>
      <c r="D124" t="s">
        <v>143</v>
      </c>
      <c r="E124">
        <v>922</v>
      </c>
      <c r="F124" t="s">
        <v>144</v>
      </c>
      <c r="G124">
        <v>334.34</v>
      </c>
      <c r="H124" t="s">
        <v>143</v>
      </c>
      <c r="I124">
        <v>564363</v>
      </c>
    </row>
    <row r="125" spans="1:9" x14ac:dyDescent="0.3">
      <c r="A125" t="s">
        <v>950</v>
      </c>
      <c r="B125" t="s">
        <v>142</v>
      </c>
      <c r="C125">
        <v>4.8333000000000004</v>
      </c>
      <c r="D125" t="s">
        <v>143</v>
      </c>
      <c r="E125">
        <v>928</v>
      </c>
      <c r="F125" t="s">
        <v>144</v>
      </c>
      <c r="G125">
        <v>341.47</v>
      </c>
      <c r="H125" t="s">
        <v>143</v>
      </c>
      <c r="I125">
        <v>564591</v>
      </c>
    </row>
    <row r="126" spans="1:9" x14ac:dyDescent="0.3">
      <c r="A126" t="s">
        <v>951</v>
      </c>
      <c r="B126" t="s">
        <v>142</v>
      </c>
      <c r="C126">
        <v>4.8958000000000004</v>
      </c>
      <c r="D126" t="s">
        <v>143</v>
      </c>
      <c r="E126">
        <v>940</v>
      </c>
      <c r="F126" t="s">
        <v>144</v>
      </c>
      <c r="G126">
        <v>348.72</v>
      </c>
      <c r="H126" t="s">
        <v>143</v>
      </c>
      <c r="I126">
        <v>564823</v>
      </c>
    </row>
    <row r="127" spans="1:9" x14ac:dyDescent="0.3">
      <c r="A127" t="s">
        <v>952</v>
      </c>
      <c r="B127" t="s">
        <v>142</v>
      </c>
      <c r="C127">
        <v>4.9583000000000004</v>
      </c>
      <c r="D127" t="s">
        <v>143</v>
      </c>
      <c r="E127">
        <v>952</v>
      </c>
      <c r="F127" t="s">
        <v>144</v>
      </c>
      <c r="G127">
        <v>356.06</v>
      </c>
      <c r="H127" t="s">
        <v>143</v>
      </c>
      <c r="I127">
        <v>565058</v>
      </c>
    </row>
    <row r="128" spans="1:9" x14ac:dyDescent="0.3">
      <c r="A128" t="s">
        <v>953</v>
      </c>
      <c r="B128" t="s">
        <v>142</v>
      </c>
      <c r="C128">
        <v>4.9896000000000003</v>
      </c>
      <c r="D128" t="s">
        <v>143</v>
      </c>
      <c r="E128">
        <v>958</v>
      </c>
      <c r="F128" t="s">
        <v>144</v>
      </c>
      <c r="G128">
        <v>3.41</v>
      </c>
      <c r="H128" t="s">
        <v>143</v>
      </c>
      <c r="I128">
        <v>565293</v>
      </c>
    </row>
    <row r="129" spans="1:9" x14ac:dyDescent="0.3">
      <c r="A129" t="s">
        <v>954</v>
      </c>
      <c r="B129" t="s">
        <v>142</v>
      </c>
      <c r="C129">
        <v>5.0052000000000003</v>
      </c>
      <c r="D129" t="s">
        <v>143</v>
      </c>
      <c r="E129">
        <v>961</v>
      </c>
      <c r="F129" t="s">
        <v>144</v>
      </c>
      <c r="G129">
        <v>10.81</v>
      </c>
      <c r="H129" t="s">
        <v>143</v>
      </c>
      <c r="I129">
        <v>565530</v>
      </c>
    </row>
    <row r="130" spans="1:9" x14ac:dyDescent="0.3">
      <c r="A130" t="s">
        <v>955</v>
      </c>
      <c r="B130" t="s">
        <v>142</v>
      </c>
      <c r="C130">
        <v>5.0103999999999997</v>
      </c>
      <c r="D130" t="s">
        <v>143</v>
      </c>
      <c r="E130">
        <v>962</v>
      </c>
      <c r="F130" t="s">
        <v>144</v>
      </c>
      <c r="G130">
        <v>18.190000000000001</v>
      </c>
      <c r="H130" t="s">
        <v>143</v>
      </c>
      <c r="I130">
        <v>565766</v>
      </c>
    </row>
    <row r="131" spans="1:9" x14ac:dyDescent="0.3">
      <c r="A131" t="s">
        <v>956</v>
      </c>
      <c r="B131" t="s">
        <v>142</v>
      </c>
      <c r="C131">
        <v>5.0572999999999997</v>
      </c>
      <c r="D131" t="s">
        <v>143</v>
      </c>
      <c r="E131">
        <v>971</v>
      </c>
      <c r="F131" t="s">
        <v>144</v>
      </c>
      <c r="G131">
        <v>25.66</v>
      </c>
      <c r="H131" t="s">
        <v>143</v>
      </c>
      <c r="I131">
        <v>566005</v>
      </c>
    </row>
    <row r="132" spans="1:9" x14ac:dyDescent="0.3">
      <c r="A132" t="s">
        <v>957</v>
      </c>
      <c r="B132" t="s">
        <v>142</v>
      </c>
      <c r="C132">
        <v>5.0937999999999999</v>
      </c>
      <c r="D132" t="s">
        <v>143</v>
      </c>
      <c r="E132">
        <v>978</v>
      </c>
      <c r="F132" t="s">
        <v>144</v>
      </c>
      <c r="G132">
        <v>33.19</v>
      </c>
      <c r="H132" t="s">
        <v>143</v>
      </c>
      <c r="I132">
        <v>566246</v>
      </c>
    </row>
    <row r="133" spans="1:9" x14ac:dyDescent="0.3">
      <c r="A133" t="s">
        <v>958</v>
      </c>
      <c r="B133" t="s">
        <v>142</v>
      </c>
      <c r="C133">
        <v>5.1302000000000003</v>
      </c>
      <c r="D133" t="s">
        <v>143</v>
      </c>
      <c r="E133">
        <v>985</v>
      </c>
      <c r="F133" t="s">
        <v>144</v>
      </c>
      <c r="G133">
        <v>40.78</v>
      </c>
      <c r="H133" t="s">
        <v>143</v>
      </c>
      <c r="I133">
        <v>566489</v>
      </c>
    </row>
    <row r="134" spans="1:9" x14ac:dyDescent="0.3">
      <c r="A134" t="s">
        <v>959</v>
      </c>
      <c r="B134" t="s">
        <v>142</v>
      </c>
      <c r="C134">
        <v>5.1718999999999999</v>
      </c>
      <c r="D134" t="s">
        <v>143</v>
      </c>
      <c r="E134">
        <v>993</v>
      </c>
      <c r="F134" t="s">
        <v>144</v>
      </c>
      <c r="G134">
        <v>48.44</v>
      </c>
      <c r="H134" t="s">
        <v>143</v>
      </c>
      <c r="I134">
        <v>566734</v>
      </c>
    </row>
    <row r="135" spans="1:9" x14ac:dyDescent="0.3">
      <c r="A135" t="s">
        <v>960</v>
      </c>
      <c r="B135" t="s">
        <v>142</v>
      </c>
      <c r="C135">
        <v>5.2031000000000001</v>
      </c>
      <c r="D135" t="s">
        <v>143</v>
      </c>
      <c r="E135">
        <v>999</v>
      </c>
      <c r="F135" t="s">
        <v>144</v>
      </c>
      <c r="G135">
        <v>56.13</v>
      </c>
      <c r="H135" t="s">
        <v>143</v>
      </c>
      <c r="I135">
        <v>566980</v>
      </c>
    </row>
    <row r="136" spans="1:9" x14ac:dyDescent="0.3">
      <c r="A136" t="s">
        <v>961</v>
      </c>
      <c r="B136" t="s">
        <v>142</v>
      </c>
      <c r="C136">
        <v>5.2240000000000002</v>
      </c>
      <c r="D136" t="s">
        <v>143</v>
      </c>
      <c r="E136">
        <v>1003</v>
      </c>
      <c r="F136" t="s">
        <v>144</v>
      </c>
      <c r="G136">
        <v>63.81</v>
      </c>
      <c r="H136" t="s">
        <v>143</v>
      </c>
      <c r="I136">
        <v>567226</v>
      </c>
    </row>
    <row r="137" spans="1:9" x14ac:dyDescent="0.3">
      <c r="A137" t="s">
        <v>962</v>
      </c>
      <c r="B137" t="s">
        <v>142</v>
      </c>
      <c r="C137">
        <v>5.2291999999999996</v>
      </c>
      <c r="D137" t="s">
        <v>143</v>
      </c>
      <c r="E137">
        <v>1004</v>
      </c>
      <c r="F137" t="s">
        <v>144</v>
      </c>
      <c r="G137">
        <v>71.56</v>
      </c>
      <c r="H137" t="s">
        <v>143</v>
      </c>
      <c r="I137">
        <v>567474</v>
      </c>
    </row>
    <row r="138" spans="1:9" x14ac:dyDescent="0.3">
      <c r="A138" t="s">
        <v>963</v>
      </c>
      <c r="B138" t="s">
        <v>142</v>
      </c>
      <c r="C138">
        <v>5.2865000000000002</v>
      </c>
      <c r="D138" t="s">
        <v>143</v>
      </c>
      <c r="E138">
        <v>1015</v>
      </c>
      <c r="F138" t="s">
        <v>144</v>
      </c>
      <c r="G138">
        <v>79.41</v>
      </c>
      <c r="H138" t="s">
        <v>143</v>
      </c>
      <c r="I138">
        <v>567725</v>
      </c>
    </row>
    <row r="139" spans="1:9" x14ac:dyDescent="0.3">
      <c r="A139" t="s">
        <v>964</v>
      </c>
      <c r="B139" t="s">
        <v>142</v>
      </c>
      <c r="C139">
        <v>5.3228999999999997</v>
      </c>
      <c r="D139" t="s">
        <v>143</v>
      </c>
      <c r="E139">
        <v>1022</v>
      </c>
      <c r="F139" t="s">
        <v>144</v>
      </c>
      <c r="G139">
        <v>87.28</v>
      </c>
      <c r="H139" t="s">
        <v>143</v>
      </c>
      <c r="I139">
        <v>567977</v>
      </c>
    </row>
    <row r="140" spans="1:9" x14ac:dyDescent="0.3">
      <c r="A140" t="s">
        <v>965</v>
      </c>
      <c r="B140" t="s">
        <v>142</v>
      </c>
      <c r="C140">
        <v>5.3802000000000003</v>
      </c>
      <c r="D140" t="s">
        <v>143</v>
      </c>
      <c r="E140">
        <v>1033</v>
      </c>
      <c r="F140" t="s">
        <v>144</v>
      </c>
      <c r="G140">
        <v>95.25</v>
      </c>
      <c r="H140" t="s">
        <v>143</v>
      </c>
      <c r="I140">
        <v>568232</v>
      </c>
    </row>
    <row r="141" spans="1:9" x14ac:dyDescent="0.3">
      <c r="A141" t="s">
        <v>966</v>
      </c>
      <c r="B141" t="s">
        <v>142</v>
      </c>
      <c r="C141">
        <v>5.4166999999999996</v>
      </c>
      <c r="D141" t="s">
        <v>143</v>
      </c>
      <c r="E141">
        <v>1040</v>
      </c>
      <c r="F141" t="s">
        <v>144</v>
      </c>
      <c r="G141">
        <v>103.19</v>
      </c>
      <c r="H141" t="s">
        <v>143</v>
      </c>
      <c r="I141">
        <v>568486</v>
      </c>
    </row>
    <row r="142" spans="1:9" x14ac:dyDescent="0.3">
      <c r="A142" t="s">
        <v>967</v>
      </c>
      <c r="B142" t="s">
        <v>142</v>
      </c>
      <c r="C142">
        <v>5.4062999999999999</v>
      </c>
      <c r="D142" t="s">
        <v>143</v>
      </c>
      <c r="E142">
        <v>1038</v>
      </c>
      <c r="F142" t="s">
        <v>144</v>
      </c>
      <c r="G142">
        <v>111.16</v>
      </c>
      <c r="H142" t="s">
        <v>143</v>
      </c>
      <c r="I142">
        <v>568741</v>
      </c>
    </row>
    <row r="143" spans="1:9" x14ac:dyDescent="0.3">
      <c r="A143" t="s">
        <v>968</v>
      </c>
      <c r="B143" t="s">
        <v>142</v>
      </c>
      <c r="C143">
        <v>5.4115000000000002</v>
      </c>
      <c r="D143" t="s">
        <v>143</v>
      </c>
      <c r="E143">
        <v>1039</v>
      </c>
      <c r="F143" t="s">
        <v>144</v>
      </c>
      <c r="G143">
        <v>119.19</v>
      </c>
      <c r="H143" t="s">
        <v>143</v>
      </c>
      <c r="I143">
        <v>568998</v>
      </c>
    </row>
    <row r="144" spans="1:9" x14ac:dyDescent="0.3">
      <c r="A144" t="s">
        <v>969</v>
      </c>
      <c r="B144" t="s">
        <v>142</v>
      </c>
      <c r="C144">
        <v>5.4375</v>
      </c>
      <c r="D144" t="s">
        <v>143</v>
      </c>
      <c r="E144">
        <v>1044</v>
      </c>
      <c r="F144" t="s">
        <v>144</v>
      </c>
      <c r="G144">
        <v>127.19</v>
      </c>
      <c r="H144" t="s">
        <v>143</v>
      </c>
      <c r="I144">
        <v>569254</v>
      </c>
    </row>
    <row r="145" spans="1:9" x14ac:dyDescent="0.3">
      <c r="A145" t="s">
        <v>970</v>
      </c>
      <c r="B145" t="s">
        <v>142</v>
      </c>
      <c r="C145">
        <v>5.4166999999999996</v>
      </c>
      <c r="D145" t="s">
        <v>143</v>
      </c>
      <c r="E145">
        <v>1040</v>
      </c>
      <c r="F145" t="s">
        <v>144</v>
      </c>
      <c r="G145">
        <v>135.19</v>
      </c>
      <c r="H145" t="s">
        <v>143</v>
      </c>
      <c r="I145">
        <v>569510</v>
      </c>
    </row>
    <row r="146" spans="1:9" x14ac:dyDescent="0.3">
      <c r="A146" t="s">
        <v>971</v>
      </c>
      <c r="B146" t="s">
        <v>142</v>
      </c>
      <c r="C146">
        <v>5.4166999999999996</v>
      </c>
      <c r="D146" t="s">
        <v>143</v>
      </c>
      <c r="E146">
        <v>1040</v>
      </c>
      <c r="F146" t="s">
        <v>144</v>
      </c>
      <c r="G146">
        <v>143.22</v>
      </c>
      <c r="H146" t="s">
        <v>143</v>
      </c>
      <c r="I146">
        <v>569767</v>
      </c>
    </row>
    <row r="147" spans="1:9" x14ac:dyDescent="0.3">
      <c r="A147" t="s">
        <v>972</v>
      </c>
      <c r="B147" t="s">
        <v>142</v>
      </c>
      <c r="C147">
        <v>5.3802000000000003</v>
      </c>
      <c r="D147" t="s">
        <v>143</v>
      </c>
      <c r="E147">
        <v>1033</v>
      </c>
      <c r="F147" t="s">
        <v>144</v>
      </c>
      <c r="G147">
        <v>151.19</v>
      </c>
      <c r="H147" t="s">
        <v>143</v>
      </c>
      <c r="I147">
        <v>570022</v>
      </c>
    </row>
    <row r="148" spans="1:9" x14ac:dyDescent="0.3">
      <c r="A148" t="s">
        <v>973</v>
      </c>
      <c r="B148" t="s">
        <v>142</v>
      </c>
      <c r="C148">
        <v>5.3593999999999999</v>
      </c>
      <c r="D148" t="s">
        <v>143</v>
      </c>
      <c r="E148">
        <v>1029</v>
      </c>
      <c r="F148" t="s">
        <v>144</v>
      </c>
      <c r="G148">
        <v>159.09</v>
      </c>
      <c r="H148" t="s">
        <v>143</v>
      </c>
      <c r="I148">
        <v>570275</v>
      </c>
    </row>
    <row r="149" spans="1:9" x14ac:dyDescent="0.3">
      <c r="A149" t="s">
        <v>974</v>
      </c>
      <c r="B149" t="s">
        <v>142</v>
      </c>
      <c r="C149">
        <v>5.3228999999999997</v>
      </c>
      <c r="D149" t="s">
        <v>143</v>
      </c>
      <c r="E149">
        <v>1022</v>
      </c>
      <c r="F149" t="s">
        <v>144</v>
      </c>
      <c r="G149">
        <v>166.97</v>
      </c>
      <c r="H149" t="s">
        <v>143</v>
      </c>
      <c r="I149">
        <v>570527</v>
      </c>
    </row>
    <row r="150" spans="1:9" x14ac:dyDescent="0.3">
      <c r="A150" t="s">
        <v>975</v>
      </c>
      <c r="B150" t="s">
        <v>142</v>
      </c>
      <c r="C150">
        <v>5.2968999999999999</v>
      </c>
      <c r="D150" t="s">
        <v>143</v>
      </c>
      <c r="E150">
        <v>1017</v>
      </c>
      <c r="F150" t="s">
        <v>144</v>
      </c>
      <c r="G150">
        <v>174.84</v>
      </c>
      <c r="H150" t="s">
        <v>143</v>
      </c>
      <c r="I150">
        <v>570779</v>
      </c>
    </row>
    <row r="151" spans="1:9" x14ac:dyDescent="0.3">
      <c r="A151" t="s">
        <v>976</v>
      </c>
      <c r="B151" t="s">
        <v>142</v>
      </c>
      <c r="C151">
        <v>5.2916999999999996</v>
      </c>
      <c r="D151" t="s">
        <v>143</v>
      </c>
      <c r="E151">
        <v>1016</v>
      </c>
      <c r="F151" t="s">
        <v>144</v>
      </c>
      <c r="G151">
        <v>182.66</v>
      </c>
      <c r="H151" t="s">
        <v>143</v>
      </c>
      <c r="I151">
        <v>571029</v>
      </c>
    </row>
    <row r="152" spans="1:9" x14ac:dyDescent="0.3">
      <c r="A152" t="s">
        <v>977</v>
      </c>
      <c r="B152" t="s">
        <v>142</v>
      </c>
      <c r="C152">
        <v>5.2603999999999997</v>
      </c>
      <c r="D152" t="s">
        <v>143</v>
      </c>
      <c r="E152">
        <v>1010</v>
      </c>
      <c r="F152" t="s">
        <v>144</v>
      </c>
      <c r="G152">
        <v>190.44</v>
      </c>
      <c r="H152" t="s">
        <v>143</v>
      </c>
      <c r="I152">
        <v>571278</v>
      </c>
    </row>
    <row r="153" spans="1:9" x14ac:dyDescent="0.3">
      <c r="A153" t="s">
        <v>978</v>
      </c>
      <c r="B153" t="s">
        <v>142</v>
      </c>
      <c r="C153">
        <v>5.1978999999999997</v>
      </c>
      <c r="D153" t="s">
        <v>143</v>
      </c>
      <c r="E153">
        <v>998</v>
      </c>
      <c r="F153" t="s">
        <v>144</v>
      </c>
      <c r="G153">
        <v>198.06</v>
      </c>
      <c r="H153" t="s">
        <v>143</v>
      </c>
      <c r="I153">
        <v>571522</v>
      </c>
    </row>
    <row r="154" spans="1:9" x14ac:dyDescent="0.3">
      <c r="A154" t="s">
        <v>979</v>
      </c>
      <c r="B154" t="s">
        <v>142</v>
      </c>
      <c r="C154">
        <v>5.1509999999999998</v>
      </c>
      <c r="D154" t="s">
        <v>143</v>
      </c>
      <c r="E154">
        <v>989</v>
      </c>
      <c r="F154" t="s">
        <v>144</v>
      </c>
      <c r="G154">
        <v>205.66</v>
      </c>
      <c r="H154" t="s">
        <v>143</v>
      </c>
      <c r="I154">
        <v>571765</v>
      </c>
    </row>
    <row r="155" spans="1:9" x14ac:dyDescent="0.3">
      <c r="A155" t="s">
        <v>980</v>
      </c>
      <c r="B155" t="s">
        <v>142</v>
      </c>
      <c r="C155">
        <v>5.0990000000000002</v>
      </c>
      <c r="D155" t="s">
        <v>143</v>
      </c>
      <c r="E155">
        <v>979</v>
      </c>
      <c r="F155" t="s">
        <v>144</v>
      </c>
      <c r="G155">
        <v>213.22</v>
      </c>
      <c r="H155" t="s">
        <v>143</v>
      </c>
      <c r="I155">
        <v>572007</v>
      </c>
    </row>
    <row r="156" spans="1:9" x14ac:dyDescent="0.3">
      <c r="A156" t="s">
        <v>981</v>
      </c>
      <c r="B156" t="s">
        <v>142</v>
      </c>
      <c r="C156">
        <v>5.0990000000000002</v>
      </c>
      <c r="D156" t="s">
        <v>143</v>
      </c>
      <c r="E156">
        <v>979</v>
      </c>
      <c r="F156" t="s">
        <v>144</v>
      </c>
      <c r="G156">
        <v>220.78</v>
      </c>
      <c r="H156" t="s">
        <v>143</v>
      </c>
      <c r="I156">
        <v>572249</v>
      </c>
    </row>
    <row r="157" spans="1:9" x14ac:dyDescent="0.3">
      <c r="A157" t="s">
        <v>982</v>
      </c>
      <c r="B157" t="s">
        <v>142</v>
      </c>
      <c r="C157">
        <v>5.0625</v>
      </c>
      <c r="D157" t="s">
        <v>143</v>
      </c>
      <c r="E157">
        <v>972</v>
      </c>
      <c r="F157" t="s">
        <v>144</v>
      </c>
      <c r="G157">
        <v>228.25</v>
      </c>
      <c r="H157" t="s">
        <v>143</v>
      </c>
      <c r="I157">
        <v>572488</v>
      </c>
    </row>
    <row r="158" spans="1:9" x14ac:dyDescent="0.3">
      <c r="A158" t="s">
        <v>983</v>
      </c>
      <c r="B158" t="s">
        <v>142</v>
      </c>
      <c r="C158">
        <v>5.0416999999999996</v>
      </c>
      <c r="D158" t="s">
        <v>143</v>
      </c>
      <c r="E158">
        <v>968</v>
      </c>
      <c r="F158" t="s">
        <v>144</v>
      </c>
      <c r="G158">
        <v>235.72</v>
      </c>
      <c r="H158" t="s">
        <v>143</v>
      </c>
      <c r="I158">
        <v>572727</v>
      </c>
    </row>
    <row r="159" spans="1:9" x14ac:dyDescent="0.3">
      <c r="A159" t="s">
        <v>984</v>
      </c>
      <c r="B159" t="s">
        <v>142</v>
      </c>
      <c r="C159">
        <v>4.9740000000000002</v>
      </c>
      <c r="D159" t="s">
        <v>143</v>
      </c>
      <c r="E159">
        <v>955</v>
      </c>
      <c r="F159" t="s">
        <v>144</v>
      </c>
      <c r="G159">
        <v>243.03</v>
      </c>
      <c r="H159" t="s">
        <v>143</v>
      </c>
      <c r="I159">
        <v>572961</v>
      </c>
    </row>
    <row r="160" spans="1:9" x14ac:dyDescent="0.3">
      <c r="A160" t="s">
        <v>985</v>
      </c>
      <c r="B160" t="s">
        <v>142</v>
      </c>
      <c r="C160">
        <v>4.9218999999999999</v>
      </c>
      <c r="D160" t="s">
        <v>143</v>
      </c>
      <c r="E160">
        <v>945</v>
      </c>
      <c r="F160" t="s">
        <v>144</v>
      </c>
      <c r="G160">
        <v>250.31</v>
      </c>
      <c r="H160" t="s">
        <v>143</v>
      </c>
      <c r="I160">
        <v>573194</v>
      </c>
    </row>
    <row r="161" spans="1:9" x14ac:dyDescent="0.3">
      <c r="A161" t="s">
        <v>986</v>
      </c>
      <c r="B161" t="s">
        <v>142</v>
      </c>
      <c r="C161">
        <v>4.9166999999999996</v>
      </c>
      <c r="D161" t="s">
        <v>143</v>
      </c>
      <c r="E161">
        <v>944</v>
      </c>
      <c r="F161" t="s">
        <v>144</v>
      </c>
      <c r="G161">
        <v>257.58999999999997</v>
      </c>
      <c r="H161" t="s">
        <v>143</v>
      </c>
      <c r="I161">
        <v>573427</v>
      </c>
    </row>
    <row r="162" spans="1:9" x14ac:dyDescent="0.3">
      <c r="A162" t="s">
        <v>987</v>
      </c>
      <c r="B162" t="s">
        <v>142</v>
      </c>
      <c r="C162">
        <v>4.875</v>
      </c>
      <c r="D162" t="s">
        <v>143</v>
      </c>
      <c r="E162">
        <v>936</v>
      </c>
      <c r="F162" t="s">
        <v>144</v>
      </c>
      <c r="G162">
        <v>264.81</v>
      </c>
      <c r="H162" t="s">
        <v>143</v>
      </c>
      <c r="I162">
        <v>573658</v>
      </c>
    </row>
    <row r="163" spans="1:9" x14ac:dyDescent="0.3">
      <c r="A163" t="s">
        <v>988</v>
      </c>
      <c r="B163" t="s">
        <v>142</v>
      </c>
      <c r="C163">
        <v>4.9062999999999999</v>
      </c>
      <c r="D163" t="s">
        <v>143</v>
      </c>
      <c r="E163">
        <v>942</v>
      </c>
      <c r="F163" t="s">
        <v>144</v>
      </c>
      <c r="G163">
        <v>272.06</v>
      </c>
      <c r="H163" t="s">
        <v>143</v>
      </c>
      <c r="I163">
        <v>573890</v>
      </c>
    </row>
    <row r="164" spans="1:9" x14ac:dyDescent="0.3">
      <c r="A164" t="s">
        <v>989</v>
      </c>
      <c r="B164" t="s">
        <v>142</v>
      </c>
      <c r="C164">
        <v>4.8958000000000004</v>
      </c>
      <c r="D164" t="s">
        <v>143</v>
      </c>
      <c r="E164">
        <v>940</v>
      </c>
      <c r="F164" t="s">
        <v>144</v>
      </c>
      <c r="G164">
        <v>279.31</v>
      </c>
      <c r="H164" t="s">
        <v>143</v>
      </c>
      <c r="I164">
        <v>574122</v>
      </c>
    </row>
    <row r="165" spans="1:9" x14ac:dyDescent="0.3">
      <c r="A165" t="s">
        <v>990</v>
      </c>
      <c r="B165" t="s">
        <v>142</v>
      </c>
      <c r="C165">
        <v>4.8958000000000004</v>
      </c>
      <c r="D165" t="s">
        <v>143</v>
      </c>
      <c r="E165">
        <v>940</v>
      </c>
      <c r="F165" t="s">
        <v>144</v>
      </c>
      <c r="G165">
        <v>286.5</v>
      </c>
      <c r="H165" t="s">
        <v>143</v>
      </c>
      <c r="I165">
        <v>574352</v>
      </c>
    </row>
    <row r="166" spans="1:9" x14ac:dyDescent="0.3">
      <c r="A166" t="s">
        <v>991</v>
      </c>
      <c r="B166" t="s">
        <v>142</v>
      </c>
      <c r="C166">
        <v>4.8490000000000002</v>
      </c>
      <c r="D166" t="s">
        <v>143</v>
      </c>
      <c r="E166">
        <v>931</v>
      </c>
      <c r="F166" t="s">
        <v>144</v>
      </c>
      <c r="G166">
        <v>293.66000000000003</v>
      </c>
      <c r="H166" t="s">
        <v>143</v>
      </c>
      <c r="I166">
        <v>574581</v>
      </c>
    </row>
    <row r="167" spans="1:9" x14ac:dyDescent="0.3">
      <c r="A167" t="s">
        <v>992</v>
      </c>
      <c r="B167" t="s">
        <v>142</v>
      </c>
      <c r="C167">
        <v>4.875</v>
      </c>
      <c r="D167" t="s">
        <v>143</v>
      </c>
      <c r="E167">
        <v>936</v>
      </c>
      <c r="F167" t="s">
        <v>144</v>
      </c>
      <c r="G167">
        <v>300.88</v>
      </c>
      <c r="H167" t="s">
        <v>143</v>
      </c>
      <c r="I167">
        <v>574812</v>
      </c>
    </row>
    <row r="168" spans="1:9" x14ac:dyDescent="0.3">
      <c r="A168" t="s">
        <v>993</v>
      </c>
      <c r="B168" t="s">
        <v>142</v>
      </c>
      <c r="C168">
        <v>4.8541999999999996</v>
      </c>
      <c r="D168" t="s">
        <v>143</v>
      </c>
      <c r="E168">
        <v>932</v>
      </c>
      <c r="F168" t="s">
        <v>144</v>
      </c>
      <c r="G168">
        <v>308.06</v>
      </c>
      <c r="H168" t="s">
        <v>143</v>
      </c>
      <c r="I168">
        <v>575042</v>
      </c>
    </row>
    <row r="169" spans="1:9" x14ac:dyDescent="0.3">
      <c r="A169" t="s">
        <v>994</v>
      </c>
      <c r="B169" t="s">
        <v>142</v>
      </c>
      <c r="C169">
        <v>4.8853999999999997</v>
      </c>
      <c r="D169" t="s">
        <v>143</v>
      </c>
      <c r="E169">
        <v>938</v>
      </c>
      <c r="F169" t="s">
        <v>144</v>
      </c>
      <c r="G169">
        <v>315.31</v>
      </c>
      <c r="H169" t="s">
        <v>143</v>
      </c>
      <c r="I169">
        <v>575274</v>
      </c>
    </row>
    <row r="170" spans="1:9" x14ac:dyDescent="0.3">
      <c r="A170" t="s">
        <v>995</v>
      </c>
      <c r="B170" t="s">
        <v>142</v>
      </c>
      <c r="C170">
        <v>4.9218999999999999</v>
      </c>
      <c r="D170" t="s">
        <v>143</v>
      </c>
      <c r="E170">
        <v>945</v>
      </c>
      <c r="F170" t="s">
        <v>144</v>
      </c>
      <c r="G170">
        <v>322.63</v>
      </c>
      <c r="H170" t="s">
        <v>143</v>
      </c>
      <c r="I170">
        <v>575508</v>
      </c>
    </row>
    <row r="171" spans="1:9" x14ac:dyDescent="0.3">
      <c r="A171" t="s">
        <v>996</v>
      </c>
      <c r="B171" t="s">
        <v>142</v>
      </c>
      <c r="C171">
        <v>4.9271000000000003</v>
      </c>
      <c r="D171" t="s">
        <v>143</v>
      </c>
      <c r="E171">
        <v>946</v>
      </c>
      <c r="F171" t="s">
        <v>144</v>
      </c>
      <c r="G171">
        <v>329.84</v>
      </c>
      <c r="H171" t="s">
        <v>143</v>
      </c>
      <c r="I171">
        <v>575739</v>
      </c>
    </row>
    <row r="172" spans="1:9" x14ac:dyDescent="0.3">
      <c r="A172" t="s">
        <v>997</v>
      </c>
      <c r="B172" t="s">
        <v>142</v>
      </c>
      <c r="C172">
        <v>4.9166999999999996</v>
      </c>
      <c r="D172" t="s">
        <v>143</v>
      </c>
      <c r="E172">
        <v>944</v>
      </c>
      <c r="F172" t="s">
        <v>144</v>
      </c>
      <c r="G172">
        <v>337.13</v>
      </c>
      <c r="H172" t="s">
        <v>143</v>
      </c>
      <c r="I172">
        <v>575972</v>
      </c>
    </row>
    <row r="173" spans="1:9" x14ac:dyDescent="0.3">
      <c r="A173" t="s">
        <v>998</v>
      </c>
      <c r="B173" t="s">
        <v>142</v>
      </c>
      <c r="C173">
        <v>4.9375</v>
      </c>
      <c r="D173" t="s">
        <v>143</v>
      </c>
      <c r="E173">
        <v>948</v>
      </c>
      <c r="F173" t="s">
        <v>144</v>
      </c>
      <c r="G173">
        <v>344.44</v>
      </c>
      <c r="H173" t="s">
        <v>143</v>
      </c>
      <c r="I173">
        <v>576206</v>
      </c>
    </row>
    <row r="174" spans="1:9" x14ac:dyDescent="0.3">
      <c r="A174" t="s">
        <v>999</v>
      </c>
      <c r="B174" t="s">
        <v>142</v>
      </c>
      <c r="C174">
        <v>4.9634999999999998</v>
      </c>
      <c r="D174" t="s">
        <v>143</v>
      </c>
      <c r="E174">
        <v>953</v>
      </c>
      <c r="F174" t="s">
        <v>144</v>
      </c>
      <c r="G174">
        <v>351.75</v>
      </c>
      <c r="H174" t="s">
        <v>143</v>
      </c>
      <c r="I174">
        <v>576440</v>
      </c>
    </row>
    <row r="175" spans="1:9" x14ac:dyDescent="0.3">
      <c r="A175" t="s">
        <v>1000</v>
      </c>
      <c r="B175" t="s">
        <v>142</v>
      </c>
      <c r="C175">
        <v>5.0052000000000003</v>
      </c>
      <c r="D175" t="s">
        <v>143</v>
      </c>
      <c r="E175">
        <v>961</v>
      </c>
      <c r="F175" t="s">
        <v>144</v>
      </c>
      <c r="G175">
        <v>359.16</v>
      </c>
      <c r="H175" t="s">
        <v>143</v>
      </c>
      <c r="I175">
        <v>576677</v>
      </c>
    </row>
    <row r="176" spans="1:9" x14ac:dyDescent="0.3">
      <c r="A176" t="s">
        <v>1001</v>
      </c>
      <c r="B176" t="s">
        <v>142</v>
      </c>
      <c r="C176">
        <v>5.0365000000000002</v>
      </c>
      <c r="D176" t="s">
        <v>143</v>
      </c>
      <c r="E176">
        <v>967</v>
      </c>
      <c r="F176" t="s">
        <v>144</v>
      </c>
      <c r="G176">
        <v>6.59</v>
      </c>
      <c r="H176" t="s">
        <v>143</v>
      </c>
      <c r="I176">
        <v>576915</v>
      </c>
    </row>
    <row r="177" spans="1:9" x14ac:dyDescent="0.3">
      <c r="A177" t="s">
        <v>1002</v>
      </c>
      <c r="B177" t="s">
        <v>142</v>
      </c>
      <c r="C177">
        <v>5.0781000000000001</v>
      </c>
      <c r="D177" t="s">
        <v>143</v>
      </c>
      <c r="E177">
        <v>975</v>
      </c>
      <c r="F177" t="s">
        <v>144</v>
      </c>
      <c r="G177">
        <v>14.06</v>
      </c>
      <c r="H177" t="s">
        <v>143</v>
      </c>
      <c r="I177">
        <v>577154</v>
      </c>
    </row>
    <row r="178" spans="1:9" x14ac:dyDescent="0.3">
      <c r="A178" t="s">
        <v>1003</v>
      </c>
      <c r="B178" t="s">
        <v>142</v>
      </c>
      <c r="C178">
        <v>5.0728999999999997</v>
      </c>
      <c r="D178" t="s">
        <v>143</v>
      </c>
      <c r="E178">
        <v>974</v>
      </c>
      <c r="F178" t="s">
        <v>144</v>
      </c>
      <c r="G178">
        <v>21.59</v>
      </c>
      <c r="H178" t="s">
        <v>143</v>
      </c>
      <c r="I178">
        <v>577395</v>
      </c>
    </row>
    <row r="179" spans="1:9" x14ac:dyDescent="0.3">
      <c r="A179" t="s">
        <v>1004</v>
      </c>
      <c r="B179" t="s">
        <v>142</v>
      </c>
      <c r="C179">
        <v>5.1197999999999997</v>
      </c>
      <c r="D179" t="s">
        <v>143</v>
      </c>
      <c r="E179">
        <v>983</v>
      </c>
      <c r="F179" t="s">
        <v>144</v>
      </c>
      <c r="G179">
        <v>29.22</v>
      </c>
      <c r="H179" t="s">
        <v>143</v>
      </c>
      <c r="I179">
        <v>577639</v>
      </c>
    </row>
    <row r="180" spans="1:9" x14ac:dyDescent="0.3">
      <c r="A180" t="s">
        <v>1005</v>
      </c>
      <c r="B180" t="s">
        <v>142</v>
      </c>
      <c r="C180">
        <v>5.1146000000000003</v>
      </c>
      <c r="D180" t="s">
        <v>143</v>
      </c>
      <c r="E180">
        <v>982</v>
      </c>
      <c r="F180" t="s">
        <v>144</v>
      </c>
      <c r="G180">
        <v>36.75</v>
      </c>
      <c r="H180" t="s">
        <v>143</v>
      </c>
      <c r="I180">
        <v>577880</v>
      </c>
    </row>
    <row r="181" spans="1:9" x14ac:dyDescent="0.3">
      <c r="A181" t="s">
        <v>1006</v>
      </c>
      <c r="B181" t="s">
        <v>142</v>
      </c>
      <c r="C181">
        <v>5.1822999999999997</v>
      </c>
      <c r="D181" t="s">
        <v>143</v>
      </c>
      <c r="E181">
        <v>995</v>
      </c>
      <c r="F181" t="s">
        <v>144</v>
      </c>
      <c r="G181">
        <v>44.44</v>
      </c>
      <c r="H181" t="s">
        <v>143</v>
      </c>
      <c r="I181">
        <v>578126</v>
      </c>
    </row>
    <row r="182" spans="1:9" x14ac:dyDescent="0.3">
      <c r="A182" t="s">
        <v>1007</v>
      </c>
      <c r="B182" t="s">
        <v>142</v>
      </c>
      <c r="C182">
        <v>5.2396000000000003</v>
      </c>
      <c r="D182" t="s">
        <v>143</v>
      </c>
      <c r="E182">
        <v>1006</v>
      </c>
      <c r="F182" t="s">
        <v>144</v>
      </c>
      <c r="G182">
        <v>52.16</v>
      </c>
      <c r="H182" t="s">
        <v>143</v>
      </c>
      <c r="I182">
        <v>578373</v>
      </c>
    </row>
    <row r="183" spans="1:9" x14ac:dyDescent="0.3">
      <c r="A183" t="s">
        <v>1008</v>
      </c>
      <c r="B183" t="s">
        <v>142</v>
      </c>
      <c r="C183">
        <v>5.2552000000000003</v>
      </c>
      <c r="D183" t="s">
        <v>143</v>
      </c>
      <c r="E183">
        <v>1009</v>
      </c>
      <c r="F183" t="s">
        <v>144</v>
      </c>
      <c r="G183">
        <v>59.88</v>
      </c>
      <c r="H183" t="s">
        <v>143</v>
      </c>
      <c r="I183">
        <v>578620</v>
      </c>
    </row>
    <row r="184" spans="1:9" x14ac:dyDescent="0.3">
      <c r="A184" t="s">
        <v>1009</v>
      </c>
      <c r="B184" t="s">
        <v>142</v>
      </c>
      <c r="C184">
        <v>5.2396000000000003</v>
      </c>
      <c r="D184" t="s">
        <v>143</v>
      </c>
      <c r="E184">
        <v>1006</v>
      </c>
      <c r="F184" t="s">
        <v>144</v>
      </c>
      <c r="G184">
        <v>67.66</v>
      </c>
      <c r="H184" t="s">
        <v>143</v>
      </c>
      <c r="I184">
        <v>578869</v>
      </c>
    </row>
    <row r="185" spans="1:9" x14ac:dyDescent="0.3">
      <c r="A185" t="s">
        <v>1010</v>
      </c>
      <c r="B185" t="s">
        <v>142</v>
      </c>
      <c r="C185">
        <v>5.2865000000000002</v>
      </c>
      <c r="D185" t="s">
        <v>143</v>
      </c>
      <c r="E185">
        <v>1015</v>
      </c>
      <c r="F185" t="s">
        <v>144</v>
      </c>
      <c r="G185">
        <v>75.5</v>
      </c>
      <c r="H185" t="s">
        <v>143</v>
      </c>
      <c r="I185">
        <v>579120</v>
      </c>
    </row>
    <row r="186" spans="1:9" x14ac:dyDescent="0.3">
      <c r="A186" t="s">
        <v>1011</v>
      </c>
      <c r="B186" t="s">
        <v>142</v>
      </c>
      <c r="C186">
        <v>5.3177000000000003</v>
      </c>
      <c r="D186" t="s">
        <v>143</v>
      </c>
      <c r="E186">
        <v>1021</v>
      </c>
      <c r="F186" t="s">
        <v>144</v>
      </c>
      <c r="G186">
        <v>83.34</v>
      </c>
      <c r="H186" t="s">
        <v>143</v>
      </c>
      <c r="I186">
        <v>579371</v>
      </c>
    </row>
    <row r="187" spans="1:9" x14ac:dyDescent="0.3">
      <c r="A187" t="s">
        <v>1012</v>
      </c>
      <c r="B187" t="s">
        <v>142</v>
      </c>
      <c r="C187">
        <v>5.3958000000000004</v>
      </c>
      <c r="D187" t="s">
        <v>143</v>
      </c>
      <c r="E187">
        <v>1036</v>
      </c>
      <c r="F187" t="s">
        <v>144</v>
      </c>
      <c r="G187">
        <v>91.34</v>
      </c>
      <c r="H187" t="s">
        <v>143</v>
      </c>
      <c r="I187">
        <v>579627</v>
      </c>
    </row>
    <row r="188" spans="1:9" x14ac:dyDescent="0.3">
      <c r="A188" t="s">
        <v>1013</v>
      </c>
      <c r="B188" t="s">
        <v>142</v>
      </c>
      <c r="C188">
        <v>5.4375</v>
      </c>
      <c r="D188" t="s">
        <v>143</v>
      </c>
      <c r="E188">
        <v>1044</v>
      </c>
      <c r="F188" t="s">
        <v>144</v>
      </c>
      <c r="G188">
        <v>99.34</v>
      </c>
      <c r="H188" t="s">
        <v>143</v>
      </c>
      <c r="I188">
        <v>579883</v>
      </c>
    </row>
    <row r="189" spans="1:9" x14ac:dyDescent="0.3">
      <c r="A189" t="s">
        <v>1014</v>
      </c>
      <c r="B189" t="s">
        <v>142</v>
      </c>
      <c r="C189">
        <v>5.4218999999999999</v>
      </c>
      <c r="D189" t="s">
        <v>143</v>
      </c>
      <c r="E189">
        <v>1041</v>
      </c>
      <c r="F189" t="s">
        <v>144</v>
      </c>
      <c r="G189">
        <v>107.31</v>
      </c>
      <c r="H189" t="s">
        <v>143</v>
      </c>
      <c r="I189">
        <v>580138</v>
      </c>
    </row>
    <row r="190" spans="1:9" x14ac:dyDescent="0.3">
      <c r="A190" t="s">
        <v>1015</v>
      </c>
      <c r="B190" t="s">
        <v>142</v>
      </c>
      <c r="C190">
        <v>5.4322999999999997</v>
      </c>
      <c r="D190" t="s">
        <v>143</v>
      </c>
      <c r="E190">
        <v>1043</v>
      </c>
      <c r="F190" t="s">
        <v>144</v>
      </c>
      <c r="G190">
        <v>115.38</v>
      </c>
      <c r="H190" t="s">
        <v>143</v>
      </c>
      <c r="I190">
        <v>580396</v>
      </c>
    </row>
    <row r="191" spans="1:9" x14ac:dyDescent="0.3">
      <c r="A191" t="s">
        <v>1016</v>
      </c>
      <c r="B191" t="s">
        <v>142</v>
      </c>
      <c r="C191">
        <v>5.4062999999999999</v>
      </c>
      <c r="D191" t="s">
        <v>143</v>
      </c>
      <c r="E191">
        <v>1038</v>
      </c>
      <c r="F191" t="s">
        <v>144</v>
      </c>
      <c r="G191">
        <v>123.44</v>
      </c>
      <c r="H191" t="s">
        <v>143</v>
      </c>
      <c r="I191">
        <v>580654</v>
      </c>
    </row>
    <row r="192" spans="1:9" x14ac:dyDescent="0.3">
      <c r="A192" t="s">
        <v>1017</v>
      </c>
      <c r="B192" t="s">
        <v>142</v>
      </c>
      <c r="C192">
        <v>5.4062999999999999</v>
      </c>
      <c r="D192" t="s">
        <v>143</v>
      </c>
      <c r="E192">
        <v>1038</v>
      </c>
      <c r="F192" t="s">
        <v>144</v>
      </c>
      <c r="G192">
        <v>131.41</v>
      </c>
      <c r="H192" t="s">
        <v>143</v>
      </c>
      <c r="I192">
        <v>580909</v>
      </c>
    </row>
    <row r="193" spans="1:9" x14ac:dyDescent="0.3">
      <c r="A193" t="s">
        <v>1018</v>
      </c>
      <c r="B193" t="s">
        <v>142</v>
      </c>
      <c r="C193">
        <v>5.4375</v>
      </c>
      <c r="D193" t="s">
        <v>143</v>
      </c>
      <c r="E193">
        <v>1044</v>
      </c>
      <c r="F193" t="s">
        <v>144</v>
      </c>
      <c r="G193">
        <v>139.47</v>
      </c>
      <c r="H193" t="s">
        <v>143</v>
      </c>
      <c r="I193">
        <v>581167</v>
      </c>
    </row>
    <row r="194" spans="1:9" x14ac:dyDescent="0.3">
      <c r="A194" t="s">
        <v>1019</v>
      </c>
      <c r="B194" t="s">
        <v>142</v>
      </c>
      <c r="C194">
        <v>5.4322999999999997</v>
      </c>
      <c r="D194" t="s">
        <v>143</v>
      </c>
      <c r="E194">
        <v>1043</v>
      </c>
      <c r="F194" t="s">
        <v>144</v>
      </c>
      <c r="G194">
        <v>147.47</v>
      </c>
      <c r="H194" t="s">
        <v>143</v>
      </c>
      <c r="I194">
        <v>581423</v>
      </c>
    </row>
    <row r="195" spans="1:9" x14ac:dyDescent="0.3">
      <c r="A195" t="s">
        <v>1020</v>
      </c>
      <c r="B195" t="s">
        <v>142</v>
      </c>
      <c r="C195">
        <v>5.3958000000000004</v>
      </c>
      <c r="D195" t="s">
        <v>143</v>
      </c>
      <c r="E195">
        <v>1036</v>
      </c>
      <c r="F195" t="s">
        <v>144</v>
      </c>
      <c r="G195">
        <v>155.41</v>
      </c>
      <c r="H195" t="s">
        <v>143</v>
      </c>
      <c r="I195">
        <v>581677</v>
      </c>
    </row>
    <row r="196" spans="1:9" x14ac:dyDescent="0.3">
      <c r="A196" t="s">
        <v>1021</v>
      </c>
      <c r="B196" t="s">
        <v>142</v>
      </c>
      <c r="C196">
        <v>5.375</v>
      </c>
      <c r="D196" t="s">
        <v>143</v>
      </c>
      <c r="E196">
        <v>1032</v>
      </c>
      <c r="F196" t="s">
        <v>144</v>
      </c>
      <c r="G196">
        <v>163.38</v>
      </c>
      <c r="H196" t="s">
        <v>143</v>
      </c>
      <c r="I196">
        <v>581932</v>
      </c>
    </row>
    <row r="197" spans="1:9" x14ac:dyDescent="0.3">
      <c r="A197" t="s">
        <v>1022</v>
      </c>
      <c r="B197" t="s">
        <v>142</v>
      </c>
      <c r="C197">
        <v>5.3437999999999999</v>
      </c>
      <c r="D197" t="s">
        <v>143</v>
      </c>
      <c r="E197">
        <v>1026</v>
      </c>
      <c r="F197" t="s">
        <v>144</v>
      </c>
      <c r="G197">
        <v>171.28</v>
      </c>
      <c r="H197" t="s">
        <v>143</v>
      </c>
      <c r="I197">
        <v>582185</v>
      </c>
    </row>
    <row r="198" spans="1:9" x14ac:dyDescent="0.3">
      <c r="A198" t="s">
        <v>1023</v>
      </c>
      <c r="B198" t="s">
        <v>142</v>
      </c>
      <c r="C198">
        <v>5.2916999999999996</v>
      </c>
      <c r="D198" t="s">
        <v>143</v>
      </c>
      <c r="E198">
        <v>1016</v>
      </c>
      <c r="F198" t="s">
        <v>144</v>
      </c>
      <c r="G198">
        <v>179.09</v>
      </c>
      <c r="H198" t="s">
        <v>143</v>
      </c>
      <c r="I198">
        <v>582435</v>
      </c>
    </row>
    <row r="199" spans="1:9" x14ac:dyDescent="0.3">
      <c r="A199" t="s">
        <v>1024</v>
      </c>
      <c r="B199" t="s">
        <v>142</v>
      </c>
      <c r="C199">
        <v>5.2812999999999999</v>
      </c>
      <c r="D199" t="s">
        <v>143</v>
      </c>
      <c r="E199">
        <v>1014</v>
      </c>
      <c r="F199" t="s">
        <v>144</v>
      </c>
      <c r="G199">
        <v>186.94</v>
      </c>
      <c r="H199" t="s">
        <v>143</v>
      </c>
      <c r="I199">
        <v>582686</v>
      </c>
    </row>
    <row r="200" spans="1:9" x14ac:dyDescent="0.3">
      <c r="A200" t="s">
        <v>1025</v>
      </c>
      <c r="B200" t="s">
        <v>142</v>
      </c>
      <c r="C200">
        <v>5.2759999999999998</v>
      </c>
      <c r="D200" t="s">
        <v>143</v>
      </c>
      <c r="E200">
        <v>1013</v>
      </c>
      <c r="F200" t="s">
        <v>144</v>
      </c>
      <c r="G200">
        <v>194.75</v>
      </c>
      <c r="H200" t="s">
        <v>143</v>
      </c>
      <c r="I200">
        <v>582936</v>
      </c>
    </row>
    <row r="201" spans="1:9" x14ac:dyDescent="0.3">
      <c r="A201" t="s">
        <v>1026</v>
      </c>
      <c r="B201" t="s">
        <v>142</v>
      </c>
      <c r="C201">
        <v>5.2134999999999998</v>
      </c>
      <c r="D201" t="s">
        <v>143</v>
      </c>
      <c r="E201">
        <v>1001</v>
      </c>
      <c r="F201" t="s">
        <v>144</v>
      </c>
      <c r="G201">
        <v>202.47</v>
      </c>
      <c r="H201" t="s">
        <v>143</v>
      </c>
      <c r="I201">
        <v>583183</v>
      </c>
    </row>
    <row r="202" spans="1:9" x14ac:dyDescent="0.3">
      <c r="A202" t="s">
        <v>1027</v>
      </c>
      <c r="B202" t="s">
        <v>142</v>
      </c>
      <c r="C202">
        <v>5.1562999999999999</v>
      </c>
      <c r="D202" t="s">
        <v>143</v>
      </c>
      <c r="E202">
        <v>990</v>
      </c>
      <c r="F202" t="s">
        <v>144</v>
      </c>
      <c r="G202">
        <v>210.16</v>
      </c>
      <c r="H202" t="s">
        <v>143</v>
      </c>
      <c r="I202">
        <v>583429</v>
      </c>
    </row>
    <row r="203" spans="1:9" x14ac:dyDescent="0.3">
      <c r="A203" t="s">
        <v>1028</v>
      </c>
      <c r="B203" t="s">
        <v>142</v>
      </c>
      <c r="C203">
        <v>5.1458000000000004</v>
      </c>
      <c r="D203" t="s">
        <v>143</v>
      </c>
      <c r="E203">
        <v>988</v>
      </c>
      <c r="F203" t="s">
        <v>144</v>
      </c>
      <c r="G203">
        <v>217.72</v>
      </c>
      <c r="H203" t="s">
        <v>143</v>
      </c>
      <c r="I203">
        <v>583671</v>
      </c>
    </row>
    <row r="204" spans="1:9" x14ac:dyDescent="0.3">
      <c r="A204" t="s">
        <v>1029</v>
      </c>
      <c r="B204" t="s">
        <v>142</v>
      </c>
      <c r="C204">
        <v>5.0990000000000002</v>
      </c>
      <c r="D204" t="s">
        <v>143</v>
      </c>
      <c r="E204">
        <v>979</v>
      </c>
      <c r="F204" t="s">
        <v>144</v>
      </c>
      <c r="G204">
        <v>225.25</v>
      </c>
      <c r="H204" t="s">
        <v>143</v>
      </c>
      <c r="I204">
        <v>583912</v>
      </c>
    </row>
    <row r="205" spans="1:9" x14ac:dyDescent="0.3">
      <c r="A205" t="s">
        <v>1030</v>
      </c>
      <c r="B205" t="s">
        <v>142</v>
      </c>
      <c r="C205">
        <v>5.0468999999999999</v>
      </c>
      <c r="D205" t="s">
        <v>143</v>
      </c>
      <c r="E205">
        <v>969</v>
      </c>
      <c r="F205" t="s">
        <v>144</v>
      </c>
      <c r="G205">
        <v>232.75</v>
      </c>
      <c r="H205" t="s">
        <v>143</v>
      </c>
      <c r="I205">
        <v>584152</v>
      </c>
    </row>
    <row r="206" spans="1:9" x14ac:dyDescent="0.3">
      <c r="A206" t="s">
        <v>1031</v>
      </c>
      <c r="B206" t="s">
        <v>142</v>
      </c>
      <c r="C206">
        <v>5.0156000000000001</v>
      </c>
      <c r="D206" t="s">
        <v>143</v>
      </c>
      <c r="E206">
        <v>963</v>
      </c>
      <c r="F206" t="s">
        <v>144</v>
      </c>
      <c r="G206">
        <v>240.13</v>
      </c>
      <c r="H206" t="s">
        <v>143</v>
      </c>
      <c r="I206">
        <v>584388</v>
      </c>
    </row>
    <row r="207" spans="1:9" x14ac:dyDescent="0.3">
      <c r="A207" t="s">
        <v>1032</v>
      </c>
      <c r="B207" t="s">
        <v>142</v>
      </c>
      <c r="C207">
        <v>4.9531000000000001</v>
      </c>
      <c r="D207" t="s">
        <v>143</v>
      </c>
      <c r="E207">
        <v>951</v>
      </c>
      <c r="F207" t="s">
        <v>144</v>
      </c>
      <c r="G207">
        <v>247.47</v>
      </c>
      <c r="H207" t="s">
        <v>143</v>
      </c>
      <c r="I207">
        <v>584623</v>
      </c>
    </row>
    <row r="208" spans="1:9" x14ac:dyDescent="0.3">
      <c r="A208" t="s">
        <v>1033</v>
      </c>
      <c r="B208" t="s">
        <v>142</v>
      </c>
      <c r="C208">
        <v>4.8958000000000004</v>
      </c>
      <c r="D208" t="s">
        <v>143</v>
      </c>
      <c r="E208">
        <v>940</v>
      </c>
      <c r="F208" t="s">
        <v>144</v>
      </c>
      <c r="G208">
        <v>254.78</v>
      </c>
      <c r="H208" t="s">
        <v>143</v>
      </c>
      <c r="I208">
        <v>584857</v>
      </c>
    </row>
    <row r="209" spans="1:9" x14ac:dyDescent="0.3">
      <c r="A209" t="s">
        <v>1034</v>
      </c>
      <c r="B209" t="s">
        <v>142</v>
      </c>
      <c r="C209">
        <v>4.8853999999999997</v>
      </c>
      <c r="D209" t="s">
        <v>143</v>
      </c>
      <c r="E209">
        <v>938</v>
      </c>
      <c r="F209" t="s">
        <v>144</v>
      </c>
      <c r="G209">
        <v>261.97000000000003</v>
      </c>
      <c r="H209" t="s">
        <v>143</v>
      </c>
      <c r="I209">
        <v>585087</v>
      </c>
    </row>
    <row r="210" spans="1:9" x14ac:dyDescent="0.3">
      <c r="A210" t="s">
        <v>1035</v>
      </c>
      <c r="B210" t="s">
        <v>142</v>
      </c>
      <c r="C210">
        <v>4.8697999999999997</v>
      </c>
      <c r="D210" t="s">
        <v>143</v>
      </c>
      <c r="E210">
        <v>935</v>
      </c>
      <c r="F210" t="s">
        <v>144</v>
      </c>
      <c r="G210">
        <v>269.19</v>
      </c>
      <c r="H210" t="s">
        <v>143</v>
      </c>
      <c r="I210">
        <v>585318</v>
      </c>
    </row>
    <row r="211" spans="1:9" x14ac:dyDescent="0.3">
      <c r="A211" t="s">
        <v>1036</v>
      </c>
      <c r="B211" t="s">
        <v>142</v>
      </c>
      <c r="C211">
        <v>4.875</v>
      </c>
      <c r="D211" t="s">
        <v>143</v>
      </c>
      <c r="E211">
        <v>936</v>
      </c>
      <c r="F211" t="s">
        <v>144</v>
      </c>
      <c r="G211">
        <v>276.44</v>
      </c>
      <c r="H211" t="s">
        <v>143</v>
      </c>
      <c r="I211">
        <v>585550</v>
      </c>
    </row>
    <row r="212" spans="1:9" x14ac:dyDescent="0.3">
      <c r="A212" t="s">
        <v>1037</v>
      </c>
      <c r="B212" t="s">
        <v>142</v>
      </c>
      <c r="C212">
        <v>4.8697999999999997</v>
      </c>
      <c r="D212" t="s">
        <v>143</v>
      </c>
      <c r="E212">
        <v>935</v>
      </c>
      <c r="F212" t="s">
        <v>144</v>
      </c>
      <c r="G212">
        <v>283.58999999999997</v>
      </c>
      <c r="H212" t="s">
        <v>143</v>
      </c>
      <c r="I212">
        <v>585779</v>
      </c>
    </row>
    <row r="213" spans="1:9" x14ac:dyDescent="0.3">
      <c r="A213" t="s">
        <v>1038</v>
      </c>
      <c r="B213" t="s">
        <v>142</v>
      </c>
      <c r="C213">
        <v>4.8437999999999999</v>
      </c>
      <c r="D213" t="s">
        <v>143</v>
      </c>
      <c r="E213">
        <v>930</v>
      </c>
      <c r="F213" t="s">
        <v>144</v>
      </c>
      <c r="G213">
        <v>290.77999999999997</v>
      </c>
      <c r="H213" t="s">
        <v>143</v>
      </c>
      <c r="I213">
        <v>586009</v>
      </c>
    </row>
    <row r="214" spans="1:9" x14ac:dyDescent="0.3">
      <c r="A214" t="s">
        <v>1039</v>
      </c>
      <c r="B214" t="s">
        <v>142</v>
      </c>
      <c r="C214">
        <v>4.8384999999999998</v>
      </c>
      <c r="D214" t="s">
        <v>143</v>
      </c>
      <c r="E214">
        <v>929</v>
      </c>
      <c r="F214" t="s">
        <v>144</v>
      </c>
      <c r="G214">
        <v>297.97000000000003</v>
      </c>
      <c r="H214" t="s">
        <v>143</v>
      </c>
      <c r="I214">
        <v>586239</v>
      </c>
    </row>
    <row r="215" spans="1:9" x14ac:dyDescent="0.3">
      <c r="A215" t="s">
        <v>1040</v>
      </c>
      <c r="B215" t="s">
        <v>142</v>
      </c>
      <c r="C215">
        <v>4.8281000000000001</v>
      </c>
      <c r="D215" t="s">
        <v>143</v>
      </c>
      <c r="E215">
        <v>927</v>
      </c>
      <c r="F215" t="s">
        <v>144</v>
      </c>
      <c r="G215">
        <v>305.08999999999997</v>
      </c>
      <c r="H215" t="s">
        <v>143</v>
      </c>
      <c r="I215">
        <v>586467</v>
      </c>
    </row>
    <row r="216" spans="1:9" x14ac:dyDescent="0.3">
      <c r="A216" t="s">
        <v>1041</v>
      </c>
      <c r="B216" t="s">
        <v>142</v>
      </c>
      <c r="C216">
        <v>4.8333000000000004</v>
      </c>
      <c r="D216" t="s">
        <v>143</v>
      </c>
      <c r="E216">
        <v>928</v>
      </c>
      <c r="F216" t="s">
        <v>144</v>
      </c>
      <c r="G216">
        <v>312.25</v>
      </c>
      <c r="H216" t="s">
        <v>143</v>
      </c>
      <c r="I216">
        <v>586696</v>
      </c>
    </row>
    <row r="217" spans="1:9" x14ac:dyDescent="0.3">
      <c r="A217" t="s">
        <v>1042</v>
      </c>
      <c r="B217" t="s">
        <v>142</v>
      </c>
      <c r="C217">
        <v>4.8228999999999997</v>
      </c>
      <c r="D217" t="s">
        <v>143</v>
      </c>
      <c r="E217">
        <v>926</v>
      </c>
      <c r="F217" t="s">
        <v>144</v>
      </c>
      <c r="G217">
        <v>319.41000000000003</v>
      </c>
      <c r="H217" t="s">
        <v>143</v>
      </c>
      <c r="I217">
        <v>586925</v>
      </c>
    </row>
    <row r="218" spans="1:9" x14ac:dyDescent="0.3">
      <c r="A218" t="s">
        <v>1043</v>
      </c>
      <c r="B218" t="s">
        <v>142</v>
      </c>
      <c r="C218">
        <v>4.8593999999999999</v>
      </c>
      <c r="D218" t="s">
        <v>143</v>
      </c>
      <c r="E218">
        <v>933</v>
      </c>
      <c r="F218" t="s">
        <v>144</v>
      </c>
      <c r="G218">
        <v>326.58999999999997</v>
      </c>
      <c r="H218" t="s">
        <v>143</v>
      </c>
      <c r="I218">
        <v>587155</v>
      </c>
    </row>
    <row r="219" spans="1:9" x14ac:dyDescent="0.3">
      <c r="A219" t="s">
        <v>1044</v>
      </c>
      <c r="B219" t="s">
        <v>142</v>
      </c>
      <c r="C219">
        <v>4.8646000000000003</v>
      </c>
      <c r="D219" t="s">
        <v>143</v>
      </c>
      <c r="E219">
        <v>934</v>
      </c>
      <c r="F219" t="s">
        <v>144</v>
      </c>
      <c r="G219">
        <v>333.81</v>
      </c>
      <c r="H219" t="s">
        <v>143</v>
      </c>
      <c r="I219">
        <v>587386</v>
      </c>
    </row>
    <row r="220" spans="1:9" x14ac:dyDescent="0.3">
      <c r="A220" t="s">
        <v>1045</v>
      </c>
      <c r="B220" t="s">
        <v>142</v>
      </c>
      <c r="C220">
        <v>4.875</v>
      </c>
      <c r="D220" t="s">
        <v>143</v>
      </c>
      <c r="E220">
        <v>936</v>
      </c>
      <c r="F220" t="s">
        <v>144</v>
      </c>
      <c r="G220">
        <v>341.06</v>
      </c>
      <c r="H220" t="s">
        <v>143</v>
      </c>
      <c r="I220">
        <v>587618</v>
      </c>
    </row>
    <row r="221" spans="1:9" x14ac:dyDescent="0.3">
      <c r="A221" t="s">
        <v>1046</v>
      </c>
      <c r="B221" t="s">
        <v>142</v>
      </c>
      <c r="C221">
        <v>4.875</v>
      </c>
      <c r="D221" t="s">
        <v>143</v>
      </c>
      <c r="E221">
        <v>936</v>
      </c>
      <c r="F221" t="s">
        <v>144</v>
      </c>
      <c r="G221">
        <v>348.28</v>
      </c>
      <c r="H221" t="s">
        <v>143</v>
      </c>
      <c r="I221">
        <v>587849</v>
      </c>
    </row>
    <row r="222" spans="1:9" x14ac:dyDescent="0.3">
      <c r="A222" t="s">
        <v>1047</v>
      </c>
      <c r="B222" t="s">
        <v>142</v>
      </c>
      <c r="C222">
        <v>4.9322999999999997</v>
      </c>
      <c r="D222" t="s">
        <v>143</v>
      </c>
      <c r="E222">
        <v>947</v>
      </c>
      <c r="F222" t="s">
        <v>144</v>
      </c>
      <c r="G222">
        <v>355.59</v>
      </c>
      <c r="H222" t="s">
        <v>143</v>
      </c>
      <c r="I222">
        <v>588083</v>
      </c>
    </row>
    <row r="223" spans="1:9" x14ac:dyDescent="0.3">
      <c r="A223" t="s">
        <v>1048</v>
      </c>
      <c r="B223" t="s">
        <v>142</v>
      </c>
      <c r="C223">
        <v>4.9687999999999999</v>
      </c>
      <c r="D223" t="s">
        <v>143</v>
      </c>
      <c r="E223">
        <v>954</v>
      </c>
      <c r="F223" t="s">
        <v>144</v>
      </c>
      <c r="G223">
        <v>2.94</v>
      </c>
      <c r="H223" t="s">
        <v>143</v>
      </c>
      <c r="I223">
        <v>588318</v>
      </c>
    </row>
    <row r="224" spans="1:9" x14ac:dyDescent="0.3">
      <c r="A224" t="s">
        <v>1049</v>
      </c>
      <c r="B224" t="s">
        <v>142</v>
      </c>
      <c r="C224">
        <v>5.0259999999999998</v>
      </c>
      <c r="D224" t="s">
        <v>143</v>
      </c>
      <c r="E224">
        <v>965</v>
      </c>
      <c r="F224" t="s">
        <v>144</v>
      </c>
      <c r="G224">
        <v>10.34</v>
      </c>
      <c r="H224" t="s">
        <v>143</v>
      </c>
      <c r="I224">
        <v>588555</v>
      </c>
    </row>
    <row r="225" spans="1:9" x14ac:dyDescent="0.3">
      <c r="A225" t="s">
        <v>1050</v>
      </c>
      <c r="B225" t="s">
        <v>142</v>
      </c>
      <c r="C225">
        <v>5.0625</v>
      </c>
      <c r="D225" t="s">
        <v>143</v>
      </c>
      <c r="E225">
        <v>972</v>
      </c>
      <c r="F225" t="s">
        <v>144</v>
      </c>
      <c r="G225">
        <v>17.84</v>
      </c>
      <c r="H225" t="s">
        <v>143</v>
      </c>
      <c r="I225">
        <v>588795</v>
      </c>
    </row>
    <row r="226" spans="1:9" x14ac:dyDescent="0.3">
      <c r="A226" t="s">
        <v>1051</v>
      </c>
      <c r="B226" t="s">
        <v>142</v>
      </c>
      <c r="C226">
        <v>5.1041999999999996</v>
      </c>
      <c r="D226" t="s">
        <v>143</v>
      </c>
      <c r="E226">
        <v>980</v>
      </c>
      <c r="F226" t="s">
        <v>144</v>
      </c>
      <c r="G226">
        <v>25.41</v>
      </c>
      <c r="H226" t="s">
        <v>143</v>
      </c>
      <c r="I226">
        <v>589037</v>
      </c>
    </row>
    <row r="227" spans="1:9" x14ac:dyDescent="0.3">
      <c r="A227" t="s">
        <v>1052</v>
      </c>
      <c r="B227" t="s">
        <v>142</v>
      </c>
      <c r="C227">
        <v>5.125</v>
      </c>
      <c r="D227" t="s">
        <v>143</v>
      </c>
      <c r="E227">
        <v>984</v>
      </c>
      <c r="F227" t="s">
        <v>144</v>
      </c>
      <c r="G227">
        <v>32.97</v>
      </c>
      <c r="H227" t="s">
        <v>143</v>
      </c>
      <c r="I227">
        <v>589279</v>
      </c>
    </row>
    <row r="228" spans="1:9" x14ac:dyDescent="0.3">
      <c r="A228" t="s">
        <v>1053</v>
      </c>
      <c r="B228" t="s">
        <v>142</v>
      </c>
      <c r="C228">
        <v>5.1406000000000001</v>
      </c>
      <c r="D228" t="s">
        <v>143</v>
      </c>
      <c r="E228">
        <v>987</v>
      </c>
      <c r="F228" t="s">
        <v>144</v>
      </c>
      <c r="G228">
        <v>40.590000000000003</v>
      </c>
      <c r="H228" t="s">
        <v>143</v>
      </c>
      <c r="I228">
        <v>589523</v>
      </c>
    </row>
    <row r="229" spans="1:9" x14ac:dyDescent="0.3">
      <c r="A229" t="s">
        <v>1054</v>
      </c>
      <c r="B229" t="s">
        <v>142</v>
      </c>
      <c r="C229">
        <v>5.1822999999999997</v>
      </c>
      <c r="D229" t="s">
        <v>143</v>
      </c>
      <c r="E229">
        <v>995</v>
      </c>
      <c r="F229" t="s">
        <v>144</v>
      </c>
      <c r="G229">
        <v>48.28</v>
      </c>
      <c r="H229" t="s">
        <v>143</v>
      </c>
      <c r="I229">
        <v>589769</v>
      </c>
    </row>
    <row r="230" spans="1:9" x14ac:dyDescent="0.3">
      <c r="A230" t="s">
        <v>1055</v>
      </c>
      <c r="B230" t="s">
        <v>142</v>
      </c>
      <c r="C230">
        <v>5.2240000000000002</v>
      </c>
      <c r="D230" t="s">
        <v>143</v>
      </c>
      <c r="E230">
        <v>1003</v>
      </c>
      <c r="F230" t="s">
        <v>144</v>
      </c>
      <c r="G230">
        <v>56</v>
      </c>
      <c r="H230" t="s">
        <v>143</v>
      </c>
      <c r="I230">
        <v>590016</v>
      </c>
    </row>
    <row r="231" spans="1:9" x14ac:dyDescent="0.3">
      <c r="A231" t="s">
        <v>1056</v>
      </c>
      <c r="B231" t="s">
        <v>142</v>
      </c>
      <c r="C231">
        <v>5.2656000000000001</v>
      </c>
      <c r="D231" t="s">
        <v>143</v>
      </c>
      <c r="E231">
        <v>1011</v>
      </c>
      <c r="F231" t="s">
        <v>144</v>
      </c>
      <c r="G231">
        <v>63.81</v>
      </c>
      <c r="H231" t="s">
        <v>143</v>
      </c>
      <c r="I231">
        <v>590266</v>
      </c>
    </row>
    <row r="232" spans="1:9" x14ac:dyDescent="0.3">
      <c r="A232" t="s">
        <v>1057</v>
      </c>
      <c r="B232" t="s">
        <v>142</v>
      </c>
      <c r="C232">
        <v>5.3072999999999997</v>
      </c>
      <c r="D232" t="s">
        <v>143</v>
      </c>
      <c r="E232">
        <v>1019</v>
      </c>
      <c r="F232" t="s">
        <v>144</v>
      </c>
      <c r="G232">
        <v>71.63</v>
      </c>
      <c r="H232" t="s">
        <v>143</v>
      </c>
      <c r="I232">
        <v>590516</v>
      </c>
    </row>
    <row r="233" spans="1:9" x14ac:dyDescent="0.3">
      <c r="A233" t="s">
        <v>1058</v>
      </c>
      <c r="B233" t="s">
        <v>142</v>
      </c>
      <c r="C233">
        <v>5.3177000000000003</v>
      </c>
      <c r="D233" t="s">
        <v>143</v>
      </c>
      <c r="E233">
        <v>1021</v>
      </c>
      <c r="F233" t="s">
        <v>144</v>
      </c>
      <c r="G233">
        <v>79.47</v>
      </c>
      <c r="H233" t="s">
        <v>143</v>
      </c>
      <c r="I233">
        <v>590767</v>
      </c>
    </row>
    <row r="234" spans="1:9" x14ac:dyDescent="0.3">
      <c r="A234" t="s">
        <v>1059</v>
      </c>
      <c r="B234" t="s">
        <v>142</v>
      </c>
      <c r="C234">
        <v>5.3228999999999997</v>
      </c>
      <c r="D234" t="s">
        <v>143</v>
      </c>
      <c r="E234">
        <v>1022</v>
      </c>
      <c r="F234" t="s">
        <v>144</v>
      </c>
      <c r="G234">
        <v>87.38</v>
      </c>
      <c r="H234" t="s">
        <v>143</v>
      </c>
      <c r="I234">
        <v>591020</v>
      </c>
    </row>
    <row r="235" spans="1:9" x14ac:dyDescent="0.3">
      <c r="A235" t="s">
        <v>1060</v>
      </c>
      <c r="B235" t="s">
        <v>142</v>
      </c>
      <c r="C235">
        <v>5.3646000000000003</v>
      </c>
      <c r="D235" t="s">
        <v>143</v>
      </c>
      <c r="E235">
        <v>1030</v>
      </c>
      <c r="F235" t="s">
        <v>144</v>
      </c>
      <c r="G235">
        <v>95.31</v>
      </c>
      <c r="H235" t="s">
        <v>143</v>
      </c>
      <c r="I235">
        <v>591274</v>
      </c>
    </row>
    <row r="236" spans="1:9" x14ac:dyDescent="0.3">
      <c r="A236" t="s">
        <v>1061</v>
      </c>
      <c r="B236" t="s">
        <v>142</v>
      </c>
      <c r="C236">
        <v>5.3593999999999999</v>
      </c>
      <c r="D236" t="s">
        <v>143</v>
      </c>
      <c r="E236">
        <v>1029</v>
      </c>
      <c r="F236" t="s">
        <v>144</v>
      </c>
      <c r="G236">
        <v>103.25</v>
      </c>
      <c r="H236" t="s">
        <v>143</v>
      </c>
      <c r="I236">
        <v>591528</v>
      </c>
    </row>
    <row r="237" spans="1:9" x14ac:dyDescent="0.3">
      <c r="A237" t="s">
        <v>1062</v>
      </c>
      <c r="B237" t="s">
        <v>142</v>
      </c>
      <c r="C237">
        <v>5.3906000000000001</v>
      </c>
      <c r="D237" t="s">
        <v>143</v>
      </c>
      <c r="E237">
        <v>1035</v>
      </c>
      <c r="F237" t="s">
        <v>144</v>
      </c>
      <c r="G237">
        <v>111.25</v>
      </c>
      <c r="H237" t="s">
        <v>143</v>
      </c>
      <c r="I237">
        <v>591784</v>
      </c>
    </row>
    <row r="238" spans="1:9" x14ac:dyDescent="0.3">
      <c r="A238" t="s">
        <v>1063</v>
      </c>
      <c r="B238" t="s">
        <v>142</v>
      </c>
      <c r="C238">
        <v>5.4115000000000002</v>
      </c>
      <c r="D238" t="s">
        <v>143</v>
      </c>
      <c r="E238">
        <v>1039</v>
      </c>
      <c r="F238" t="s">
        <v>144</v>
      </c>
      <c r="G238">
        <v>119.22</v>
      </c>
      <c r="H238" t="s">
        <v>143</v>
      </c>
      <c r="I238">
        <v>592039</v>
      </c>
    </row>
    <row r="239" spans="1:9" x14ac:dyDescent="0.3">
      <c r="A239" t="s">
        <v>1064</v>
      </c>
      <c r="B239" t="s">
        <v>142</v>
      </c>
      <c r="C239">
        <v>5.3958000000000004</v>
      </c>
      <c r="D239" t="s">
        <v>143</v>
      </c>
      <c r="E239">
        <v>1036</v>
      </c>
      <c r="F239" t="s">
        <v>144</v>
      </c>
      <c r="G239">
        <v>127.19</v>
      </c>
      <c r="H239" t="s">
        <v>143</v>
      </c>
      <c r="I239">
        <v>592294</v>
      </c>
    </row>
    <row r="240" spans="1:9" x14ac:dyDescent="0.3">
      <c r="A240" t="s">
        <v>1065</v>
      </c>
      <c r="B240" t="s">
        <v>142</v>
      </c>
      <c r="C240">
        <v>5.3593999999999999</v>
      </c>
      <c r="D240" t="s">
        <v>143</v>
      </c>
      <c r="E240">
        <v>1029</v>
      </c>
      <c r="F240" t="s">
        <v>144</v>
      </c>
      <c r="G240">
        <v>135.06</v>
      </c>
      <c r="H240" t="s">
        <v>143</v>
      </c>
      <c r="I240">
        <v>592546</v>
      </c>
    </row>
    <row r="241" spans="1:9" x14ac:dyDescent="0.3">
      <c r="A241" t="s">
        <v>1066</v>
      </c>
      <c r="B241" t="s">
        <v>142</v>
      </c>
      <c r="C241">
        <v>5.3646000000000003</v>
      </c>
      <c r="D241" t="s">
        <v>143</v>
      </c>
      <c r="E241">
        <v>1030</v>
      </c>
      <c r="F241" t="s">
        <v>144</v>
      </c>
      <c r="G241">
        <v>143</v>
      </c>
      <c r="H241" t="s">
        <v>143</v>
      </c>
      <c r="I241">
        <v>592800</v>
      </c>
    </row>
    <row r="242" spans="1:9" x14ac:dyDescent="0.3">
      <c r="A242" t="s">
        <v>1067</v>
      </c>
      <c r="B242" t="s">
        <v>142</v>
      </c>
      <c r="C242">
        <v>5.3697999999999997</v>
      </c>
      <c r="D242" t="s">
        <v>143</v>
      </c>
      <c r="E242">
        <v>1031</v>
      </c>
      <c r="F242" t="s">
        <v>144</v>
      </c>
      <c r="G242">
        <v>150.97</v>
      </c>
      <c r="H242" t="s">
        <v>143</v>
      </c>
      <c r="I242">
        <v>593055</v>
      </c>
    </row>
    <row r="243" spans="1:9" x14ac:dyDescent="0.3">
      <c r="A243" t="s">
        <v>1068</v>
      </c>
      <c r="B243" t="s">
        <v>142</v>
      </c>
      <c r="C243">
        <v>5.3490000000000002</v>
      </c>
      <c r="D243" t="s">
        <v>143</v>
      </c>
      <c r="E243">
        <v>1027</v>
      </c>
      <c r="F243" t="s">
        <v>144</v>
      </c>
      <c r="G243">
        <v>158.91</v>
      </c>
      <c r="H243" t="s">
        <v>143</v>
      </c>
      <c r="I243">
        <v>593309</v>
      </c>
    </row>
    <row r="244" spans="1:9" x14ac:dyDescent="0.3">
      <c r="A244" t="s">
        <v>1069</v>
      </c>
      <c r="B244" t="s">
        <v>142</v>
      </c>
      <c r="C244">
        <v>5.3125</v>
      </c>
      <c r="D244" t="s">
        <v>143</v>
      </c>
      <c r="E244">
        <v>1020</v>
      </c>
      <c r="F244" t="s">
        <v>144</v>
      </c>
      <c r="G244">
        <v>166.75</v>
      </c>
      <c r="H244" t="s">
        <v>143</v>
      </c>
      <c r="I244">
        <v>593560</v>
      </c>
    </row>
    <row r="245" spans="1:9" x14ac:dyDescent="0.3">
      <c r="A245" t="s">
        <v>1070</v>
      </c>
      <c r="B245" t="s">
        <v>142</v>
      </c>
      <c r="C245">
        <v>5.2708000000000004</v>
      </c>
      <c r="D245" t="s">
        <v>143</v>
      </c>
      <c r="E245">
        <v>1012</v>
      </c>
      <c r="F245" t="s">
        <v>144</v>
      </c>
      <c r="G245">
        <v>174.56</v>
      </c>
      <c r="H245" t="s">
        <v>143</v>
      </c>
      <c r="I245">
        <v>593810</v>
      </c>
    </row>
    <row r="246" spans="1:9" x14ac:dyDescent="0.3">
      <c r="A246" t="s">
        <v>1071</v>
      </c>
      <c r="B246" t="s">
        <v>142</v>
      </c>
      <c r="C246">
        <v>5.2656000000000001</v>
      </c>
      <c r="D246" t="s">
        <v>143</v>
      </c>
      <c r="E246">
        <v>1011</v>
      </c>
      <c r="F246" t="s">
        <v>144</v>
      </c>
      <c r="G246">
        <v>182.31</v>
      </c>
      <c r="H246" t="s">
        <v>143</v>
      </c>
      <c r="I246">
        <v>594058</v>
      </c>
    </row>
    <row r="247" spans="1:9" x14ac:dyDescent="0.3">
      <c r="A247" t="s">
        <v>1072</v>
      </c>
      <c r="B247" t="s">
        <v>142</v>
      </c>
      <c r="C247">
        <v>5.25</v>
      </c>
      <c r="D247" t="s">
        <v>143</v>
      </c>
      <c r="E247">
        <v>1008</v>
      </c>
      <c r="F247" t="s">
        <v>144</v>
      </c>
      <c r="G247">
        <v>190.06</v>
      </c>
      <c r="H247" t="s">
        <v>143</v>
      </c>
      <c r="I247">
        <v>594306</v>
      </c>
    </row>
    <row r="248" spans="1:9" x14ac:dyDescent="0.3">
      <c r="A248" t="s">
        <v>1073</v>
      </c>
      <c r="B248" t="s">
        <v>142</v>
      </c>
      <c r="C248">
        <v>5.2134999999999998</v>
      </c>
      <c r="D248" t="s">
        <v>143</v>
      </c>
      <c r="E248">
        <v>1001</v>
      </c>
      <c r="F248" t="s">
        <v>144</v>
      </c>
      <c r="G248">
        <v>197.78</v>
      </c>
      <c r="H248" t="s">
        <v>143</v>
      </c>
      <c r="I248">
        <v>594553</v>
      </c>
    </row>
    <row r="249" spans="1:9" x14ac:dyDescent="0.3">
      <c r="A249" t="s">
        <v>1074</v>
      </c>
      <c r="B249" t="s">
        <v>142</v>
      </c>
      <c r="C249">
        <v>5.1666999999999996</v>
      </c>
      <c r="D249" t="s">
        <v>143</v>
      </c>
      <c r="E249">
        <v>992</v>
      </c>
      <c r="F249" t="s">
        <v>144</v>
      </c>
      <c r="G249">
        <v>205.38</v>
      </c>
      <c r="H249" t="s">
        <v>143</v>
      </c>
      <c r="I249">
        <v>594796</v>
      </c>
    </row>
    <row r="250" spans="1:9" x14ac:dyDescent="0.3">
      <c r="A250" t="s">
        <v>1075</v>
      </c>
      <c r="B250" t="s">
        <v>142</v>
      </c>
      <c r="C250">
        <v>5.1197999999999997</v>
      </c>
      <c r="D250" t="s">
        <v>143</v>
      </c>
      <c r="E250">
        <v>983</v>
      </c>
      <c r="F250" t="s">
        <v>144</v>
      </c>
      <c r="G250">
        <v>212.94</v>
      </c>
      <c r="H250" t="s">
        <v>143</v>
      </c>
      <c r="I250">
        <v>595038</v>
      </c>
    </row>
    <row r="251" spans="1:9" x14ac:dyDescent="0.3">
      <c r="A251" t="s">
        <v>1076</v>
      </c>
      <c r="B251" t="s">
        <v>142</v>
      </c>
      <c r="C251">
        <v>5.0312999999999999</v>
      </c>
      <c r="D251" t="s">
        <v>143</v>
      </c>
      <c r="E251">
        <v>966</v>
      </c>
      <c r="F251" t="s">
        <v>144</v>
      </c>
      <c r="G251">
        <v>220.41</v>
      </c>
      <c r="H251" t="s">
        <v>143</v>
      </c>
      <c r="I251">
        <v>595277</v>
      </c>
    </row>
    <row r="252" spans="1:9" x14ac:dyDescent="0.3">
      <c r="A252" t="s">
        <v>1077</v>
      </c>
      <c r="B252" t="s">
        <v>142</v>
      </c>
      <c r="C252">
        <v>4.9843999999999999</v>
      </c>
      <c r="D252" t="s">
        <v>143</v>
      </c>
      <c r="E252">
        <v>957</v>
      </c>
      <c r="F252" t="s">
        <v>144</v>
      </c>
      <c r="G252">
        <v>227.75</v>
      </c>
      <c r="H252" t="s">
        <v>143</v>
      </c>
      <c r="I252">
        <v>595512</v>
      </c>
    </row>
    <row r="253" spans="1:9" x14ac:dyDescent="0.3">
      <c r="A253" t="s">
        <v>1078</v>
      </c>
      <c r="B253" t="s">
        <v>142</v>
      </c>
      <c r="C253">
        <v>4.9271000000000003</v>
      </c>
      <c r="D253" t="s">
        <v>143</v>
      </c>
      <c r="E253">
        <v>946</v>
      </c>
      <c r="F253" t="s">
        <v>144</v>
      </c>
      <c r="G253">
        <v>235.03</v>
      </c>
      <c r="H253" t="s">
        <v>143</v>
      </c>
      <c r="I253">
        <v>595745</v>
      </c>
    </row>
    <row r="254" spans="1:9" x14ac:dyDescent="0.3">
      <c r="A254" t="s">
        <v>1079</v>
      </c>
      <c r="B254" t="s">
        <v>142</v>
      </c>
      <c r="C254">
        <v>4.8853999999999997</v>
      </c>
      <c r="D254" t="s">
        <v>143</v>
      </c>
      <c r="E254">
        <v>938</v>
      </c>
      <c r="F254" t="s">
        <v>144</v>
      </c>
      <c r="G254">
        <v>242.28</v>
      </c>
      <c r="H254" t="s">
        <v>143</v>
      </c>
      <c r="I254">
        <v>595977</v>
      </c>
    </row>
    <row r="255" spans="1:9" x14ac:dyDescent="0.3">
      <c r="A255" t="s">
        <v>1080</v>
      </c>
      <c r="B255" t="s">
        <v>142</v>
      </c>
      <c r="C255">
        <v>4.8437999999999999</v>
      </c>
      <c r="D255" t="s">
        <v>143</v>
      </c>
      <c r="E255">
        <v>930</v>
      </c>
      <c r="F255" t="s">
        <v>144</v>
      </c>
      <c r="G255">
        <v>249.47</v>
      </c>
      <c r="H255" t="s">
        <v>143</v>
      </c>
      <c r="I255">
        <v>596207</v>
      </c>
    </row>
    <row r="256" spans="1:9" x14ac:dyDescent="0.3">
      <c r="A256" t="s">
        <v>1081</v>
      </c>
      <c r="B256" t="s">
        <v>142</v>
      </c>
      <c r="C256">
        <v>4.8021000000000003</v>
      </c>
      <c r="D256" t="s">
        <v>143</v>
      </c>
      <c r="E256">
        <v>922</v>
      </c>
      <c r="F256" t="s">
        <v>144</v>
      </c>
      <c r="G256">
        <v>256.56</v>
      </c>
      <c r="H256" t="s">
        <v>143</v>
      </c>
      <c r="I256">
        <v>596434</v>
      </c>
    </row>
    <row r="257" spans="1:9" x14ac:dyDescent="0.3">
      <c r="A257" t="s">
        <v>1082</v>
      </c>
      <c r="B257" t="s">
        <v>142</v>
      </c>
      <c r="C257">
        <v>4.7396000000000003</v>
      </c>
      <c r="D257" t="s">
        <v>143</v>
      </c>
      <c r="E257">
        <v>910</v>
      </c>
      <c r="F257" t="s">
        <v>144</v>
      </c>
      <c r="G257">
        <v>263.58999999999997</v>
      </c>
      <c r="H257" t="s">
        <v>143</v>
      </c>
      <c r="I257">
        <v>596659</v>
      </c>
    </row>
    <row r="258" spans="1:9" x14ac:dyDescent="0.3">
      <c r="A258" t="s">
        <v>1083</v>
      </c>
      <c r="B258" t="s">
        <v>142</v>
      </c>
      <c r="C258">
        <v>4.7187999999999999</v>
      </c>
      <c r="D258" t="s">
        <v>143</v>
      </c>
      <c r="E258">
        <v>906</v>
      </c>
      <c r="F258" t="s">
        <v>144</v>
      </c>
      <c r="G258">
        <v>270.52999999999997</v>
      </c>
      <c r="H258" t="s">
        <v>143</v>
      </c>
      <c r="I258">
        <v>596881</v>
      </c>
    </row>
    <row r="259" spans="1:9" x14ac:dyDescent="0.3">
      <c r="A259" t="s">
        <v>1084</v>
      </c>
      <c r="B259" t="s">
        <v>142</v>
      </c>
      <c r="C259">
        <v>4.6771000000000003</v>
      </c>
      <c r="D259" t="s">
        <v>143</v>
      </c>
      <c r="E259">
        <v>898</v>
      </c>
      <c r="F259" t="s">
        <v>144</v>
      </c>
      <c r="G259">
        <v>277.44</v>
      </c>
      <c r="H259" t="s">
        <v>143</v>
      </c>
      <c r="I259">
        <v>597102</v>
      </c>
    </row>
    <row r="260" spans="1:9" x14ac:dyDescent="0.3">
      <c r="A260" t="s">
        <v>1085</v>
      </c>
      <c r="B260" t="s">
        <v>142</v>
      </c>
      <c r="C260">
        <v>4.6927000000000003</v>
      </c>
      <c r="D260" t="s">
        <v>143</v>
      </c>
      <c r="E260">
        <v>901</v>
      </c>
      <c r="F260" t="s">
        <v>144</v>
      </c>
      <c r="G260">
        <v>284.41000000000003</v>
      </c>
      <c r="H260" t="s">
        <v>143</v>
      </c>
      <c r="I260">
        <v>597325</v>
      </c>
    </row>
    <row r="261" spans="1:9" x14ac:dyDescent="0.3">
      <c r="A261" t="s">
        <v>1086</v>
      </c>
      <c r="B261" t="s">
        <v>142</v>
      </c>
      <c r="C261">
        <v>4.6927000000000003</v>
      </c>
      <c r="D261" t="s">
        <v>143</v>
      </c>
      <c r="E261">
        <v>901</v>
      </c>
      <c r="F261" t="s">
        <v>144</v>
      </c>
      <c r="G261">
        <v>291.38</v>
      </c>
      <c r="H261" t="s">
        <v>143</v>
      </c>
      <c r="I261">
        <v>597548</v>
      </c>
    </row>
    <row r="262" spans="1:9" x14ac:dyDescent="0.3">
      <c r="A262" t="s">
        <v>1087</v>
      </c>
      <c r="B262" t="s">
        <v>142</v>
      </c>
      <c r="C262">
        <v>4.7240000000000002</v>
      </c>
      <c r="D262" t="s">
        <v>143</v>
      </c>
      <c r="E262">
        <v>907</v>
      </c>
      <c r="F262" t="s">
        <v>144</v>
      </c>
      <c r="G262">
        <v>298.33999999999997</v>
      </c>
      <c r="H262" t="s">
        <v>143</v>
      </c>
      <c r="I262">
        <v>597771</v>
      </c>
    </row>
    <row r="263" spans="1:9" x14ac:dyDescent="0.3">
      <c r="A263" t="s">
        <v>1088</v>
      </c>
      <c r="B263" t="s">
        <v>142</v>
      </c>
      <c r="C263">
        <v>4.7083000000000004</v>
      </c>
      <c r="D263" t="s">
        <v>143</v>
      </c>
      <c r="E263">
        <v>904</v>
      </c>
      <c r="F263" t="s">
        <v>144</v>
      </c>
      <c r="G263">
        <v>305.31</v>
      </c>
      <c r="H263" t="s">
        <v>143</v>
      </c>
      <c r="I263">
        <v>597994</v>
      </c>
    </row>
    <row r="264" spans="1:9" x14ac:dyDescent="0.3">
      <c r="A264" t="s">
        <v>1089</v>
      </c>
      <c r="B264" t="s">
        <v>142</v>
      </c>
      <c r="C264">
        <v>4.7187999999999999</v>
      </c>
      <c r="D264" t="s">
        <v>143</v>
      </c>
      <c r="E264">
        <v>906</v>
      </c>
      <c r="F264" t="s">
        <v>144</v>
      </c>
      <c r="G264">
        <v>312.25</v>
      </c>
      <c r="H264" t="s">
        <v>143</v>
      </c>
      <c r="I264">
        <v>598216</v>
      </c>
    </row>
    <row r="265" spans="1:9" x14ac:dyDescent="0.3">
      <c r="A265" t="s">
        <v>1090</v>
      </c>
      <c r="B265" t="s">
        <v>142</v>
      </c>
      <c r="C265">
        <v>4.7240000000000002</v>
      </c>
      <c r="D265" t="s">
        <v>143</v>
      </c>
      <c r="E265">
        <v>907</v>
      </c>
      <c r="F265" t="s">
        <v>144</v>
      </c>
      <c r="G265">
        <v>319.22000000000003</v>
      </c>
      <c r="H265" t="s">
        <v>143</v>
      </c>
      <c r="I265">
        <v>598439</v>
      </c>
    </row>
    <row r="266" spans="1:9" x14ac:dyDescent="0.3">
      <c r="A266" t="s">
        <v>1091</v>
      </c>
      <c r="B266" t="s">
        <v>142</v>
      </c>
      <c r="C266">
        <v>4.7291999999999996</v>
      </c>
      <c r="D266" t="s">
        <v>143</v>
      </c>
      <c r="E266">
        <v>908</v>
      </c>
      <c r="F266" t="s">
        <v>144</v>
      </c>
      <c r="G266">
        <v>326.22000000000003</v>
      </c>
      <c r="H266" t="s">
        <v>143</v>
      </c>
      <c r="I266">
        <v>598663</v>
      </c>
    </row>
    <row r="267" spans="1:9" x14ac:dyDescent="0.3">
      <c r="A267" t="s">
        <v>1092</v>
      </c>
      <c r="B267" t="s">
        <v>142</v>
      </c>
      <c r="C267">
        <v>4.7447999999999997</v>
      </c>
      <c r="D267" t="s">
        <v>143</v>
      </c>
      <c r="E267">
        <v>911</v>
      </c>
      <c r="F267" t="s">
        <v>144</v>
      </c>
      <c r="G267">
        <v>333.25</v>
      </c>
      <c r="H267" t="s">
        <v>143</v>
      </c>
      <c r="I267">
        <v>598888</v>
      </c>
    </row>
    <row r="268" spans="1:9" x14ac:dyDescent="0.3">
      <c r="A268" t="s">
        <v>1093</v>
      </c>
      <c r="B268" t="s">
        <v>142</v>
      </c>
      <c r="C268">
        <v>4.7396000000000003</v>
      </c>
      <c r="D268" t="s">
        <v>143</v>
      </c>
      <c r="E268">
        <v>910</v>
      </c>
      <c r="F268" t="s">
        <v>144</v>
      </c>
      <c r="G268">
        <v>340.28</v>
      </c>
      <c r="H268" t="s">
        <v>143</v>
      </c>
      <c r="I268">
        <v>599113</v>
      </c>
    </row>
    <row r="269" spans="1:9" x14ac:dyDescent="0.3">
      <c r="A269" t="s">
        <v>1094</v>
      </c>
      <c r="B269" t="s">
        <v>142</v>
      </c>
      <c r="C269">
        <v>4.7865000000000002</v>
      </c>
      <c r="D269" t="s">
        <v>143</v>
      </c>
      <c r="E269">
        <v>919</v>
      </c>
      <c r="F269" t="s">
        <v>144</v>
      </c>
      <c r="G269">
        <v>347.41</v>
      </c>
      <c r="H269" t="s">
        <v>143</v>
      </c>
      <c r="I269">
        <v>599341</v>
      </c>
    </row>
    <row r="270" spans="1:9" x14ac:dyDescent="0.3">
      <c r="A270" t="s">
        <v>1095</v>
      </c>
      <c r="B270" t="s">
        <v>142</v>
      </c>
      <c r="C270">
        <v>4.8125</v>
      </c>
      <c r="D270" t="s">
        <v>143</v>
      </c>
      <c r="E270">
        <v>924</v>
      </c>
      <c r="F270" t="s">
        <v>144</v>
      </c>
      <c r="G270">
        <v>354.47</v>
      </c>
      <c r="H270" t="s">
        <v>143</v>
      </c>
      <c r="I270">
        <v>599567</v>
      </c>
    </row>
    <row r="271" spans="1:9" x14ac:dyDescent="0.3">
      <c r="A271" t="s">
        <v>1096</v>
      </c>
      <c r="B271" t="s">
        <v>142</v>
      </c>
      <c r="C271">
        <v>4.8072999999999997</v>
      </c>
      <c r="D271" t="s">
        <v>143</v>
      </c>
      <c r="E271">
        <v>923</v>
      </c>
      <c r="F271" t="s">
        <v>144</v>
      </c>
      <c r="G271">
        <v>1.59</v>
      </c>
      <c r="H271" t="s">
        <v>143</v>
      </c>
      <c r="I271">
        <v>599795</v>
      </c>
    </row>
    <row r="272" spans="1:9" x14ac:dyDescent="0.3">
      <c r="A272" t="s">
        <v>1097</v>
      </c>
      <c r="B272" t="s">
        <v>142</v>
      </c>
      <c r="C272">
        <v>4.8697999999999997</v>
      </c>
      <c r="D272" t="s">
        <v>143</v>
      </c>
      <c r="E272">
        <v>935</v>
      </c>
      <c r="F272" t="s">
        <v>144</v>
      </c>
      <c r="G272">
        <v>8.84</v>
      </c>
      <c r="H272" t="s">
        <v>143</v>
      </c>
      <c r="I272">
        <v>600027</v>
      </c>
    </row>
    <row r="273" spans="1:9" x14ac:dyDescent="0.3">
      <c r="A273" t="s">
        <v>1098</v>
      </c>
      <c r="B273" t="s">
        <v>142</v>
      </c>
      <c r="C273">
        <v>4.9009999999999998</v>
      </c>
      <c r="D273" t="s">
        <v>143</v>
      </c>
      <c r="E273">
        <v>941</v>
      </c>
      <c r="F273" t="s">
        <v>144</v>
      </c>
      <c r="G273">
        <v>16.03</v>
      </c>
      <c r="H273" t="s">
        <v>143</v>
      </c>
      <c r="I273">
        <v>600257</v>
      </c>
    </row>
    <row r="274" spans="1:9" x14ac:dyDescent="0.3">
      <c r="A274" t="s">
        <v>1099</v>
      </c>
      <c r="B274" t="s">
        <v>142</v>
      </c>
      <c r="C274">
        <v>4.9115000000000002</v>
      </c>
      <c r="D274" t="s">
        <v>143</v>
      </c>
      <c r="E274">
        <v>943</v>
      </c>
      <c r="F274" t="s">
        <v>144</v>
      </c>
      <c r="G274">
        <v>23.31</v>
      </c>
      <c r="H274" t="s">
        <v>143</v>
      </c>
      <c r="I274">
        <v>600490</v>
      </c>
    </row>
    <row r="275" spans="1:9" x14ac:dyDescent="0.3">
      <c r="A275" t="s">
        <v>1100</v>
      </c>
      <c r="B275" t="s">
        <v>142</v>
      </c>
      <c r="C275">
        <v>4.9375</v>
      </c>
      <c r="D275" t="s">
        <v>143</v>
      </c>
      <c r="E275">
        <v>948</v>
      </c>
      <c r="F275" t="s">
        <v>144</v>
      </c>
      <c r="G275">
        <v>30.63</v>
      </c>
      <c r="H275" t="s">
        <v>143</v>
      </c>
      <c r="I275">
        <v>600724</v>
      </c>
    </row>
    <row r="276" spans="1:9" x14ac:dyDescent="0.3">
      <c r="A276" t="s">
        <v>1101</v>
      </c>
      <c r="B276" t="s">
        <v>142</v>
      </c>
      <c r="C276">
        <v>4.9947999999999997</v>
      </c>
      <c r="D276" t="s">
        <v>143</v>
      </c>
      <c r="E276">
        <v>959</v>
      </c>
      <c r="F276" t="s">
        <v>144</v>
      </c>
      <c r="G276">
        <v>37.97</v>
      </c>
      <c r="H276" t="s">
        <v>143</v>
      </c>
      <c r="I276">
        <v>600959</v>
      </c>
    </row>
    <row r="277" spans="1:9" x14ac:dyDescent="0.3">
      <c r="A277" t="s">
        <v>1102</v>
      </c>
      <c r="B277" t="s">
        <v>142</v>
      </c>
      <c r="C277">
        <v>4.9896000000000003</v>
      </c>
      <c r="D277" t="s">
        <v>143</v>
      </c>
      <c r="E277">
        <v>958</v>
      </c>
      <c r="F277" t="s">
        <v>144</v>
      </c>
      <c r="G277">
        <v>45.38</v>
      </c>
      <c r="H277" t="s">
        <v>143</v>
      </c>
      <c r="I277">
        <v>601196</v>
      </c>
    </row>
    <row r="278" spans="1:9" x14ac:dyDescent="0.3">
      <c r="A278" t="s">
        <v>1103</v>
      </c>
      <c r="B278" t="s">
        <v>142</v>
      </c>
      <c r="C278">
        <v>5.0416999999999996</v>
      </c>
      <c r="D278" t="s">
        <v>143</v>
      </c>
      <c r="E278">
        <v>968</v>
      </c>
      <c r="F278" t="s">
        <v>144</v>
      </c>
      <c r="G278">
        <v>52.88</v>
      </c>
      <c r="H278" t="s">
        <v>143</v>
      </c>
      <c r="I278">
        <v>601436</v>
      </c>
    </row>
    <row r="279" spans="1:9" x14ac:dyDescent="0.3">
      <c r="A279" t="s">
        <v>1104</v>
      </c>
      <c r="B279" t="s">
        <v>142</v>
      </c>
      <c r="C279">
        <v>5.0990000000000002</v>
      </c>
      <c r="D279" t="s">
        <v>143</v>
      </c>
      <c r="E279">
        <v>979</v>
      </c>
      <c r="F279" t="s">
        <v>144</v>
      </c>
      <c r="G279">
        <v>60.41</v>
      </c>
      <c r="H279" t="s">
        <v>143</v>
      </c>
      <c r="I279">
        <v>601677</v>
      </c>
    </row>
    <row r="280" spans="1:9" x14ac:dyDescent="0.3">
      <c r="A280" t="s">
        <v>1105</v>
      </c>
      <c r="B280" t="s">
        <v>142</v>
      </c>
      <c r="C280">
        <v>5.125</v>
      </c>
      <c r="D280" t="s">
        <v>143</v>
      </c>
      <c r="E280">
        <v>984</v>
      </c>
      <c r="F280" t="s">
        <v>144</v>
      </c>
      <c r="G280">
        <v>68</v>
      </c>
      <c r="H280" t="s">
        <v>143</v>
      </c>
      <c r="I280">
        <v>601920</v>
      </c>
    </row>
    <row r="281" spans="1:9" x14ac:dyDescent="0.3">
      <c r="A281" t="s">
        <v>1106</v>
      </c>
      <c r="B281" t="s">
        <v>142</v>
      </c>
      <c r="C281">
        <v>5.1302000000000003</v>
      </c>
      <c r="D281" t="s">
        <v>143</v>
      </c>
      <c r="E281">
        <v>985</v>
      </c>
      <c r="F281" t="s">
        <v>144</v>
      </c>
      <c r="G281">
        <v>75.59</v>
      </c>
      <c r="H281" t="s">
        <v>143</v>
      </c>
      <c r="I281">
        <v>602163</v>
      </c>
    </row>
    <row r="282" spans="1:9" x14ac:dyDescent="0.3">
      <c r="A282" t="s">
        <v>1107</v>
      </c>
      <c r="B282" t="s">
        <v>142</v>
      </c>
      <c r="C282">
        <v>5.1771000000000003</v>
      </c>
      <c r="D282" t="s">
        <v>143</v>
      </c>
      <c r="E282">
        <v>994</v>
      </c>
      <c r="F282" t="s">
        <v>144</v>
      </c>
      <c r="G282">
        <v>83.22</v>
      </c>
      <c r="H282" t="s">
        <v>143</v>
      </c>
      <c r="I282">
        <v>602407</v>
      </c>
    </row>
    <row r="283" spans="1:9" x14ac:dyDescent="0.3">
      <c r="A283" t="s">
        <v>1108</v>
      </c>
      <c r="B283" t="s">
        <v>142</v>
      </c>
      <c r="C283">
        <v>5.1666999999999996</v>
      </c>
      <c r="D283" t="s">
        <v>143</v>
      </c>
      <c r="E283">
        <v>992</v>
      </c>
      <c r="F283" t="s">
        <v>144</v>
      </c>
      <c r="G283">
        <v>90.88</v>
      </c>
      <c r="H283" t="s">
        <v>143</v>
      </c>
      <c r="I283">
        <v>602652</v>
      </c>
    </row>
    <row r="284" spans="1:9" x14ac:dyDescent="0.3">
      <c r="A284" t="s">
        <v>1109</v>
      </c>
      <c r="B284" t="s">
        <v>142</v>
      </c>
      <c r="C284">
        <v>5.1927000000000003</v>
      </c>
      <c r="D284" t="s">
        <v>143</v>
      </c>
      <c r="E284">
        <v>997</v>
      </c>
      <c r="F284" t="s">
        <v>144</v>
      </c>
      <c r="G284">
        <v>98.59</v>
      </c>
      <c r="H284" t="s">
        <v>143</v>
      </c>
      <c r="I284">
        <v>602899</v>
      </c>
    </row>
    <row r="285" spans="1:9" x14ac:dyDescent="0.3">
      <c r="A285" t="s">
        <v>1110</v>
      </c>
      <c r="B285" t="s">
        <v>142</v>
      </c>
      <c r="C285">
        <v>5.2134999999999998</v>
      </c>
      <c r="D285" t="s">
        <v>143</v>
      </c>
      <c r="E285">
        <v>1001</v>
      </c>
      <c r="F285" t="s">
        <v>144</v>
      </c>
      <c r="G285">
        <v>106.25</v>
      </c>
      <c r="H285" t="s">
        <v>143</v>
      </c>
      <c r="I285">
        <v>603144</v>
      </c>
    </row>
    <row r="286" spans="1:9" x14ac:dyDescent="0.3">
      <c r="A286" t="s">
        <v>1111</v>
      </c>
      <c r="B286" t="s">
        <v>142</v>
      </c>
      <c r="C286">
        <v>5.2291999999999996</v>
      </c>
      <c r="D286" t="s">
        <v>143</v>
      </c>
      <c r="E286">
        <v>1004</v>
      </c>
      <c r="F286" t="s">
        <v>144</v>
      </c>
      <c r="G286">
        <v>114</v>
      </c>
      <c r="H286" t="s">
        <v>143</v>
      </c>
      <c r="I286">
        <v>603392</v>
      </c>
    </row>
    <row r="287" spans="1:9" x14ac:dyDescent="0.3">
      <c r="A287" t="s">
        <v>1112</v>
      </c>
      <c r="B287" t="s">
        <v>142</v>
      </c>
      <c r="C287">
        <v>5.2552000000000003</v>
      </c>
      <c r="D287" t="s">
        <v>143</v>
      </c>
      <c r="E287">
        <v>1009</v>
      </c>
      <c r="F287" t="s">
        <v>144</v>
      </c>
      <c r="G287">
        <v>121.75</v>
      </c>
      <c r="H287" t="s">
        <v>143</v>
      </c>
      <c r="I287">
        <v>603640</v>
      </c>
    </row>
    <row r="288" spans="1:9" x14ac:dyDescent="0.3">
      <c r="A288" t="s">
        <v>1113</v>
      </c>
      <c r="B288" t="s">
        <v>142</v>
      </c>
      <c r="C288">
        <v>5.2343999999999999</v>
      </c>
      <c r="D288" t="s">
        <v>143</v>
      </c>
      <c r="E288">
        <v>1005</v>
      </c>
      <c r="F288" t="s">
        <v>144</v>
      </c>
      <c r="G288">
        <v>129.44</v>
      </c>
      <c r="H288" t="s">
        <v>143</v>
      </c>
      <c r="I288">
        <v>603886</v>
      </c>
    </row>
    <row r="289" spans="1:9" x14ac:dyDescent="0.3">
      <c r="A289" t="s">
        <v>1114</v>
      </c>
      <c r="B289" t="s">
        <v>142</v>
      </c>
      <c r="C289">
        <v>5.2291999999999996</v>
      </c>
      <c r="D289" t="s">
        <v>143</v>
      </c>
      <c r="E289">
        <v>1004</v>
      </c>
      <c r="F289" t="s">
        <v>144</v>
      </c>
      <c r="G289">
        <v>137.19</v>
      </c>
      <c r="H289" t="s">
        <v>143</v>
      </c>
      <c r="I289">
        <v>604134</v>
      </c>
    </row>
    <row r="290" spans="1:9" x14ac:dyDescent="0.3">
      <c r="A290" t="s">
        <v>1115</v>
      </c>
      <c r="B290" t="s">
        <v>142</v>
      </c>
      <c r="C290">
        <v>5.2083000000000004</v>
      </c>
      <c r="D290" t="s">
        <v>143</v>
      </c>
      <c r="E290">
        <v>1000</v>
      </c>
      <c r="F290" t="s">
        <v>144</v>
      </c>
      <c r="G290">
        <v>144.94</v>
      </c>
      <c r="H290" t="s">
        <v>143</v>
      </c>
      <c r="I290">
        <v>604382</v>
      </c>
    </row>
    <row r="291" spans="1:9" x14ac:dyDescent="0.3">
      <c r="A291" t="s">
        <v>1116</v>
      </c>
      <c r="B291" t="s">
        <v>142</v>
      </c>
      <c r="C291">
        <v>5.2083000000000004</v>
      </c>
      <c r="D291" t="s">
        <v>143</v>
      </c>
      <c r="E291">
        <v>1000</v>
      </c>
      <c r="F291" t="s">
        <v>144</v>
      </c>
      <c r="G291">
        <v>152.59</v>
      </c>
      <c r="H291" t="s">
        <v>143</v>
      </c>
      <c r="I291">
        <v>604627</v>
      </c>
    </row>
    <row r="292" spans="1:9" x14ac:dyDescent="0.3">
      <c r="A292" t="s">
        <v>1117</v>
      </c>
      <c r="B292" t="s">
        <v>142</v>
      </c>
      <c r="C292">
        <v>5.1875</v>
      </c>
      <c r="D292" t="s">
        <v>143</v>
      </c>
      <c r="E292">
        <v>996</v>
      </c>
      <c r="F292" t="s">
        <v>144</v>
      </c>
      <c r="G292">
        <v>160.28</v>
      </c>
      <c r="H292" t="s">
        <v>143</v>
      </c>
      <c r="I292">
        <v>604873</v>
      </c>
    </row>
    <row r="293" spans="1:9" x14ac:dyDescent="0.3">
      <c r="A293" t="s">
        <v>1118</v>
      </c>
      <c r="B293" t="s">
        <v>142</v>
      </c>
      <c r="C293">
        <v>5.1718999999999999</v>
      </c>
      <c r="D293" t="s">
        <v>143</v>
      </c>
      <c r="E293">
        <v>993</v>
      </c>
      <c r="F293" t="s">
        <v>144</v>
      </c>
      <c r="G293">
        <v>167.97</v>
      </c>
      <c r="H293" t="s">
        <v>143</v>
      </c>
      <c r="I293">
        <v>605119</v>
      </c>
    </row>
    <row r="294" spans="1:9" x14ac:dyDescent="0.3">
      <c r="A294" t="s">
        <v>1119</v>
      </c>
      <c r="B294" t="s">
        <v>142</v>
      </c>
      <c r="C294">
        <v>5.125</v>
      </c>
      <c r="D294" t="s">
        <v>143</v>
      </c>
      <c r="E294">
        <v>984</v>
      </c>
      <c r="F294" t="s">
        <v>144</v>
      </c>
      <c r="G294">
        <v>175.5</v>
      </c>
      <c r="H294" t="s">
        <v>143</v>
      </c>
      <c r="I294">
        <v>605360</v>
      </c>
    </row>
    <row r="295" spans="1:9" x14ac:dyDescent="0.3">
      <c r="A295" t="s">
        <v>1120</v>
      </c>
      <c r="B295" t="s">
        <v>142</v>
      </c>
      <c r="C295">
        <v>5.0677000000000003</v>
      </c>
      <c r="D295" t="s">
        <v>143</v>
      </c>
      <c r="E295">
        <v>973</v>
      </c>
      <c r="F295" t="s">
        <v>144</v>
      </c>
      <c r="G295">
        <v>183.03</v>
      </c>
      <c r="H295" t="s">
        <v>143</v>
      </c>
      <c r="I295">
        <v>605601</v>
      </c>
    </row>
    <row r="296" spans="1:9" x14ac:dyDescent="0.3">
      <c r="A296" t="s">
        <v>1121</v>
      </c>
      <c r="B296" t="s">
        <v>142</v>
      </c>
      <c r="C296">
        <v>5.0572999999999997</v>
      </c>
      <c r="D296" t="s">
        <v>143</v>
      </c>
      <c r="E296">
        <v>971</v>
      </c>
      <c r="F296" t="s">
        <v>144</v>
      </c>
      <c r="G296">
        <v>190.56</v>
      </c>
      <c r="H296" t="s">
        <v>143</v>
      </c>
      <c r="I296">
        <v>605842</v>
      </c>
    </row>
    <row r="297" spans="1:9" x14ac:dyDescent="0.3">
      <c r="A297" t="s">
        <v>1122</v>
      </c>
      <c r="B297" t="s">
        <v>142</v>
      </c>
      <c r="C297">
        <v>4.9947999999999997</v>
      </c>
      <c r="D297" t="s">
        <v>143</v>
      </c>
      <c r="E297">
        <v>959</v>
      </c>
      <c r="F297" t="s">
        <v>144</v>
      </c>
      <c r="G297">
        <v>197.91</v>
      </c>
      <c r="H297" t="s">
        <v>143</v>
      </c>
      <c r="I297">
        <v>606077</v>
      </c>
    </row>
    <row r="298" spans="1:9" x14ac:dyDescent="0.3">
      <c r="A298" t="s">
        <v>1123</v>
      </c>
      <c r="B298" t="s">
        <v>142</v>
      </c>
      <c r="C298">
        <v>4.9478999999999997</v>
      </c>
      <c r="D298" t="s">
        <v>143</v>
      </c>
      <c r="E298">
        <v>950</v>
      </c>
      <c r="F298" t="s">
        <v>144</v>
      </c>
      <c r="G298">
        <v>205.25</v>
      </c>
      <c r="H298" t="s">
        <v>143</v>
      </c>
      <c r="I298">
        <v>606312</v>
      </c>
    </row>
    <row r="299" spans="1:9" x14ac:dyDescent="0.3">
      <c r="A299" t="s">
        <v>1124</v>
      </c>
      <c r="B299" t="s">
        <v>142</v>
      </c>
      <c r="C299">
        <v>4.8853999999999997</v>
      </c>
      <c r="D299" t="s">
        <v>143</v>
      </c>
      <c r="E299">
        <v>938</v>
      </c>
      <c r="F299" t="s">
        <v>144</v>
      </c>
      <c r="G299">
        <v>212.47</v>
      </c>
      <c r="H299" t="s">
        <v>143</v>
      </c>
      <c r="I299">
        <v>606543</v>
      </c>
    </row>
    <row r="300" spans="1:9" x14ac:dyDescent="0.3">
      <c r="A300" t="s">
        <v>1125</v>
      </c>
      <c r="B300" t="s">
        <v>142</v>
      </c>
      <c r="C300">
        <v>4.8384999999999998</v>
      </c>
      <c r="D300" t="s">
        <v>143</v>
      </c>
      <c r="E300">
        <v>929</v>
      </c>
      <c r="F300" t="s">
        <v>144</v>
      </c>
      <c r="G300">
        <v>219.59</v>
      </c>
      <c r="H300" t="s">
        <v>143</v>
      </c>
      <c r="I300">
        <v>606771</v>
      </c>
    </row>
    <row r="301" spans="1:9" x14ac:dyDescent="0.3">
      <c r="A301" t="s">
        <v>1126</v>
      </c>
      <c r="B301" t="s">
        <v>142</v>
      </c>
      <c r="C301">
        <v>4.7916999999999996</v>
      </c>
      <c r="D301" t="s">
        <v>143</v>
      </c>
      <c r="E301">
        <v>920</v>
      </c>
      <c r="F301" t="s">
        <v>144</v>
      </c>
      <c r="G301">
        <v>226.69</v>
      </c>
      <c r="H301" t="s">
        <v>143</v>
      </c>
      <c r="I301">
        <v>606998</v>
      </c>
    </row>
    <row r="302" spans="1:9" x14ac:dyDescent="0.3">
      <c r="A302" t="s">
        <v>1127</v>
      </c>
      <c r="B302" t="s">
        <v>142</v>
      </c>
      <c r="C302">
        <v>4.7240000000000002</v>
      </c>
      <c r="D302" t="s">
        <v>143</v>
      </c>
      <c r="E302">
        <v>907</v>
      </c>
      <c r="F302" t="s">
        <v>144</v>
      </c>
      <c r="G302">
        <v>233.66</v>
      </c>
      <c r="H302" t="s">
        <v>143</v>
      </c>
      <c r="I302">
        <v>607221</v>
      </c>
    </row>
    <row r="303" spans="1:9" x14ac:dyDescent="0.3">
      <c r="A303" t="s">
        <v>1128</v>
      </c>
      <c r="B303" t="s">
        <v>142</v>
      </c>
      <c r="C303">
        <v>4.6718999999999999</v>
      </c>
      <c r="D303" t="s">
        <v>143</v>
      </c>
      <c r="E303">
        <v>897</v>
      </c>
      <c r="F303" t="s">
        <v>144</v>
      </c>
      <c r="G303">
        <v>240.53</v>
      </c>
      <c r="H303" t="s">
        <v>143</v>
      </c>
      <c r="I303">
        <v>607441</v>
      </c>
    </row>
    <row r="304" spans="1:9" x14ac:dyDescent="0.3">
      <c r="A304" t="s">
        <v>1129</v>
      </c>
      <c r="B304" t="s">
        <v>142</v>
      </c>
      <c r="C304">
        <v>4.625</v>
      </c>
      <c r="D304" t="s">
        <v>143</v>
      </c>
      <c r="E304">
        <v>888</v>
      </c>
      <c r="F304" t="s">
        <v>144</v>
      </c>
      <c r="G304">
        <v>247.41</v>
      </c>
      <c r="H304" t="s">
        <v>143</v>
      </c>
      <c r="I304">
        <v>607661</v>
      </c>
    </row>
    <row r="305" spans="1:9" x14ac:dyDescent="0.3">
      <c r="A305" t="s">
        <v>1130</v>
      </c>
      <c r="B305" t="s">
        <v>142</v>
      </c>
      <c r="C305">
        <v>4.6093999999999999</v>
      </c>
      <c r="D305" t="s">
        <v>143</v>
      </c>
      <c r="E305">
        <v>885</v>
      </c>
      <c r="F305" t="s">
        <v>144</v>
      </c>
      <c r="G305">
        <v>254.25</v>
      </c>
      <c r="H305" t="s">
        <v>143</v>
      </c>
      <c r="I305">
        <v>607880</v>
      </c>
    </row>
    <row r="306" spans="1:9" x14ac:dyDescent="0.3">
      <c r="A306" t="s">
        <v>1131</v>
      </c>
      <c r="B306" t="s">
        <v>142</v>
      </c>
      <c r="C306">
        <v>4.5781000000000001</v>
      </c>
      <c r="D306" t="s">
        <v>143</v>
      </c>
      <c r="E306">
        <v>879</v>
      </c>
      <c r="F306" t="s">
        <v>144</v>
      </c>
      <c r="G306">
        <v>261</v>
      </c>
      <c r="H306" t="s">
        <v>143</v>
      </c>
      <c r="I306">
        <v>608096</v>
      </c>
    </row>
    <row r="307" spans="1:9" x14ac:dyDescent="0.3">
      <c r="A307" t="s">
        <v>1132</v>
      </c>
      <c r="B307" t="s">
        <v>142</v>
      </c>
      <c r="C307">
        <v>4.5365000000000002</v>
      </c>
      <c r="D307" t="s">
        <v>143</v>
      </c>
      <c r="E307">
        <v>871</v>
      </c>
      <c r="F307" t="s">
        <v>144</v>
      </c>
      <c r="G307">
        <v>267.72000000000003</v>
      </c>
      <c r="H307" t="s">
        <v>143</v>
      </c>
      <c r="I307">
        <v>608311</v>
      </c>
    </row>
    <row r="308" spans="1:9" x14ac:dyDescent="0.3">
      <c r="A308" t="s">
        <v>1133</v>
      </c>
      <c r="B308" t="s">
        <v>142</v>
      </c>
      <c r="C308">
        <v>4.5259999999999998</v>
      </c>
      <c r="D308" t="s">
        <v>143</v>
      </c>
      <c r="E308">
        <v>869</v>
      </c>
      <c r="F308" t="s">
        <v>144</v>
      </c>
      <c r="G308">
        <v>274.47000000000003</v>
      </c>
      <c r="H308" t="s">
        <v>143</v>
      </c>
      <c r="I308">
        <v>608527</v>
      </c>
    </row>
    <row r="309" spans="1:9" x14ac:dyDescent="0.3">
      <c r="A309" t="s">
        <v>1134</v>
      </c>
      <c r="B309" t="s">
        <v>142</v>
      </c>
      <c r="C309">
        <v>4.5572999999999997</v>
      </c>
      <c r="D309" t="s">
        <v>143</v>
      </c>
      <c r="E309">
        <v>875</v>
      </c>
      <c r="F309" t="s">
        <v>144</v>
      </c>
      <c r="G309">
        <v>281.19</v>
      </c>
      <c r="H309" t="s">
        <v>143</v>
      </c>
      <c r="I309">
        <v>608742</v>
      </c>
    </row>
    <row r="310" spans="1:9" x14ac:dyDescent="0.3">
      <c r="A310" t="s">
        <v>1135</v>
      </c>
      <c r="B310" t="s">
        <v>142</v>
      </c>
      <c r="C310">
        <v>4.5677000000000003</v>
      </c>
      <c r="D310" t="s">
        <v>143</v>
      </c>
      <c r="E310">
        <v>877</v>
      </c>
      <c r="F310" t="s">
        <v>144</v>
      </c>
      <c r="G310">
        <v>287.97000000000003</v>
      </c>
      <c r="H310" t="s">
        <v>143</v>
      </c>
      <c r="I310">
        <v>608959</v>
      </c>
    </row>
    <row r="311" spans="1:9" x14ac:dyDescent="0.3">
      <c r="A311" t="s">
        <v>1136</v>
      </c>
      <c r="B311" t="s">
        <v>142</v>
      </c>
      <c r="C311">
        <v>4.5625</v>
      </c>
      <c r="D311" t="s">
        <v>143</v>
      </c>
      <c r="E311">
        <v>876</v>
      </c>
      <c r="F311" t="s">
        <v>144</v>
      </c>
      <c r="G311">
        <v>294.66000000000003</v>
      </c>
      <c r="H311" t="s">
        <v>143</v>
      </c>
      <c r="I311">
        <v>609173</v>
      </c>
    </row>
    <row r="312" spans="1:9" x14ac:dyDescent="0.3">
      <c r="A312" t="s">
        <v>1137</v>
      </c>
      <c r="B312" t="s">
        <v>142</v>
      </c>
      <c r="C312">
        <v>4.5468999999999999</v>
      </c>
      <c r="D312" t="s">
        <v>143</v>
      </c>
      <c r="E312">
        <v>873</v>
      </c>
      <c r="F312" t="s">
        <v>144</v>
      </c>
      <c r="G312">
        <v>301.38</v>
      </c>
      <c r="H312" t="s">
        <v>143</v>
      </c>
      <c r="I312">
        <v>609388</v>
      </c>
    </row>
    <row r="313" spans="1:9" x14ac:dyDescent="0.3">
      <c r="A313" t="s">
        <v>1138</v>
      </c>
      <c r="B313" t="s">
        <v>142</v>
      </c>
      <c r="C313">
        <v>4.5468999999999999</v>
      </c>
      <c r="D313" t="s">
        <v>143</v>
      </c>
      <c r="E313">
        <v>873</v>
      </c>
      <c r="F313" t="s">
        <v>144</v>
      </c>
      <c r="G313">
        <v>308.13</v>
      </c>
      <c r="H313" t="s">
        <v>143</v>
      </c>
      <c r="I313">
        <v>609604</v>
      </c>
    </row>
    <row r="314" spans="1:9" x14ac:dyDescent="0.3">
      <c r="A314" t="s">
        <v>1139</v>
      </c>
      <c r="B314" t="s">
        <v>142</v>
      </c>
      <c r="C314">
        <v>4.5365000000000002</v>
      </c>
      <c r="D314" t="s">
        <v>143</v>
      </c>
      <c r="E314">
        <v>871</v>
      </c>
      <c r="F314" t="s">
        <v>144</v>
      </c>
      <c r="G314">
        <v>314.77999999999997</v>
      </c>
      <c r="H314" t="s">
        <v>143</v>
      </c>
      <c r="I314">
        <v>609817</v>
      </c>
    </row>
    <row r="315" spans="1:9" x14ac:dyDescent="0.3">
      <c r="A315" t="s">
        <v>1140</v>
      </c>
      <c r="B315" t="s">
        <v>142</v>
      </c>
      <c r="C315">
        <v>4.5416999999999996</v>
      </c>
      <c r="D315" t="s">
        <v>143</v>
      </c>
      <c r="E315">
        <v>872</v>
      </c>
      <c r="F315" t="s">
        <v>144</v>
      </c>
      <c r="G315">
        <v>321.5</v>
      </c>
      <c r="H315" t="s">
        <v>143</v>
      </c>
      <c r="I315">
        <v>610032</v>
      </c>
    </row>
    <row r="316" spans="1:9" x14ac:dyDescent="0.3">
      <c r="A316" t="s">
        <v>1141</v>
      </c>
      <c r="B316" t="s">
        <v>142</v>
      </c>
      <c r="C316">
        <v>4.5259999999999998</v>
      </c>
      <c r="D316" t="s">
        <v>143</v>
      </c>
      <c r="E316">
        <v>869</v>
      </c>
      <c r="F316" t="s">
        <v>144</v>
      </c>
      <c r="G316">
        <v>328.22</v>
      </c>
      <c r="H316" t="s">
        <v>143</v>
      </c>
      <c r="I316">
        <v>610247</v>
      </c>
    </row>
    <row r="317" spans="1:9" x14ac:dyDescent="0.3">
      <c r="A317" t="s">
        <v>1142</v>
      </c>
      <c r="B317" t="s">
        <v>142</v>
      </c>
      <c r="C317">
        <v>4.5468999999999999</v>
      </c>
      <c r="D317" t="s">
        <v>143</v>
      </c>
      <c r="E317">
        <v>873</v>
      </c>
      <c r="F317" t="s">
        <v>144</v>
      </c>
      <c r="G317">
        <v>334.91</v>
      </c>
      <c r="H317" t="s">
        <v>143</v>
      </c>
      <c r="I317">
        <v>610461</v>
      </c>
    </row>
    <row r="318" spans="1:9" x14ac:dyDescent="0.3">
      <c r="A318" t="s">
        <v>1143</v>
      </c>
      <c r="B318" t="s">
        <v>142</v>
      </c>
      <c r="C318">
        <v>4.5625</v>
      </c>
      <c r="D318" t="s">
        <v>143</v>
      </c>
      <c r="E318">
        <v>876</v>
      </c>
      <c r="F318" t="s">
        <v>144</v>
      </c>
      <c r="G318">
        <v>341.69</v>
      </c>
      <c r="H318" t="s">
        <v>143</v>
      </c>
      <c r="I318">
        <v>610678</v>
      </c>
    </row>
    <row r="319" spans="1:9" x14ac:dyDescent="0.3">
      <c r="A319" t="s">
        <v>1144</v>
      </c>
      <c r="B319" t="s">
        <v>142</v>
      </c>
      <c r="C319">
        <v>4.5990000000000002</v>
      </c>
      <c r="D319" t="s">
        <v>143</v>
      </c>
      <c r="E319">
        <v>883</v>
      </c>
      <c r="F319" t="s">
        <v>144</v>
      </c>
      <c r="G319">
        <v>348.53</v>
      </c>
      <c r="H319" t="s">
        <v>143</v>
      </c>
      <c r="I319">
        <v>610897</v>
      </c>
    </row>
    <row r="320" spans="1:9" x14ac:dyDescent="0.3">
      <c r="A320" t="s">
        <v>1145</v>
      </c>
      <c r="B320" t="s">
        <v>142</v>
      </c>
      <c r="C320">
        <v>4.6615000000000002</v>
      </c>
      <c r="D320" t="s">
        <v>143</v>
      </c>
      <c r="E320">
        <v>895</v>
      </c>
      <c r="F320" t="s">
        <v>144</v>
      </c>
      <c r="G320">
        <v>355.41</v>
      </c>
      <c r="H320" t="s">
        <v>143</v>
      </c>
      <c r="I320">
        <v>611117</v>
      </c>
    </row>
    <row r="321" spans="1:9" x14ac:dyDescent="0.3">
      <c r="A321" t="s">
        <v>1146</v>
      </c>
      <c r="B321" t="s">
        <v>142</v>
      </c>
      <c r="C321">
        <v>4.6666999999999996</v>
      </c>
      <c r="D321" t="s">
        <v>143</v>
      </c>
      <c r="E321">
        <v>896</v>
      </c>
      <c r="F321" t="s">
        <v>144</v>
      </c>
      <c r="G321">
        <v>2.31</v>
      </c>
      <c r="H321" t="s">
        <v>143</v>
      </c>
      <c r="I321">
        <v>611338</v>
      </c>
    </row>
    <row r="322" spans="1:9" x14ac:dyDescent="0.3">
      <c r="A322" t="s">
        <v>1147</v>
      </c>
      <c r="B322" t="s">
        <v>142</v>
      </c>
      <c r="C322">
        <v>4.7083000000000004</v>
      </c>
      <c r="D322" t="s">
        <v>143</v>
      </c>
      <c r="E322">
        <v>904</v>
      </c>
      <c r="F322" t="s">
        <v>144</v>
      </c>
      <c r="G322">
        <v>9.2799999999999994</v>
      </c>
      <c r="H322" t="s">
        <v>143</v>
      </c>
      <c r="I322">
        <v>611561</v>
      </c>
    </row>
    <row r="323" spans="1:9" x14ac:dyDescent="0.3">
      <c r="A323" t="s">
        <v>1148</v>
      </c>
      <c r="B323" t="s">
        <v>142</v>
      </c>
      <c r="C323">
        <v>4.7291999999999996</v>
      </c>
      <c r="D323" t="s">
        <v>143</v>
      </c>
      <c r="E323">
        <v>908</v>
      </c>
      <c r="F323" t="s">
        <v>144</v>
      </c>
      <c r="G323">
        <v>16.25</v>
      </c>
      <c r="H323" t="s">
        <v>143</v>
      </c>
      <c r="I323">
        <v>611784</v>
      </c>
    </row>
    <row r="324" spans="1:9" x14ac:dyDescent="0.3">
      <c r="A324" t="s">
        <v>1149</v>
      </c>
      <c r="B324" t="s">
        <v>142</v>
      </c>
      <c r="C324">
        <v>4.7759999999999998</v>
      </c>
      <c r="D324" t="s">
        <v>143</v>
      </c>
      <c r="E324">
        <v>917</v>
      </c>
      <c r="F324" t="s">
        <v>144</v>
      </c>
      <c r="G324">
        <v>23.31</v>
      </c>
      <c r="H324" t="s">
        <v>143</v>
      </c>
      <c r="I324">
        <v>612010</v>
      </c>
    </row>
    <row r="325" spans="1:9" x14ac:dyDescent="0.3">
      <c r="A325" t="s">
        <v>1150</v>
      </c>
      <c r="B325" t="s">
        <v>142</v>
      </c>
      <c r="C325">
        <v>4.8177000000000003</v>
      </c>
      <c r="D325" t="s">
        <v>143</v>
      </c>
      <c r="E325">
        <v>925</v>
      </c>
      <c r="F325" t="s">
        <v>144</v>
      </c>
      <c r="G325">
        <v>30.44</v>
      </c>
      <c r="H325" t="s">
        <v>143</v>
      </c>
      <c r="I325">
        <v>612238</v>
      </c>
    </row>
    <row r="326" spans="1:9" x14ac:dyDescent="0.3">
      <c r="A326" t="s">
        <v>1151</v>
      </c>
      <c r="B326" t="s">
        <v>142</v>
      </c>
      <c r="C326">
        <v>4.8646000000000003</v>
      </c>
      <c r="D326" t="s">
        <v>143</v>
      </c>
      <c r="E326">
        <v>934</v>
      </c>
      <c r="F326" t="s">
        <v>144</v>
      </c>
      <c r="G326">
        <v>37.590000000000003</v>
      </c>
      <c r="H326" t="s">
        <v>143</v>
      </c>
      <c r="I326">
        <v>612467</v>
      </c>
    </row>
    <row r="327" spans="1:9" x14ac:dyDescent="0.3">
      <c r="A327" t="s">
        <v>1152</v>
      </c>
      <c r="B327" t="s">
        <v>142</v>
      </c>
      <c r="C327">
        <v>4.875</v>
      </c>
      <c r="D327" t="s">
        <v>143</v>
      </c>
      <c r="E327">
        <v>936</v>
      </c>
      <c r="F327" t="s">
        <v>144</v>
      </c>
      <c r="G327">
        <v>44.81</v>
      </c>
      <c r="H327" t="s">
        <v>143</v>
      </c>
      <c r="I327">
        <v>612698</v>
      </c>
    </row>
    <row r="328" spans="1:9" x14ac:dyDescent="0.3">
      <c r="A328" t="s">
        <v>1153</v>
      </c>
      <c r="B328" t="s">
        <v>142</v>
      </c>
      <c r="C328">
        <v>4.9218999999999999</v>
      </c>
      <c r="D328" t="s">
        <v>143</v>
      </c>
      <c r="E328">
        <v>945</v>
      </c>
      <c r="F328" t="s">
        <v>144</v>
      </c>
      <c r="G328">
        <v>52.13</v>
      </c>
      <c r="H328" t="s">
        <v>143</v>
      </c>
      <c r="I328">
        <v>612932</v>
      </c>
    </row>
    <row r="329" spans="1:9" x14ac:dyDescent="0.3">
      <c r="A329" t="s">
        <v>1154</v>
      </c>
      <c r="B329" t="s">
        <v>142</v>
      </c>
      <c r="C329">
        <v>4.9583000000000004</v>
      </c>
      <c r="D329" t="s">
        <v>143</v>
      </c>
      <c r="E329">
        <v>952</v>
      </c>
      <c r="F329" t="s">
        <v>144</v>
      </c>
      <c r="G329">
        <v>59.44</v>
      </c>
      <c r="H329" t="s">
        <v>143</v>
      </c>
      <c r="I329">
        <v>613166</v>
      </c>
    </row>
    <row r="330" spans="1:9" x14ac:dyDescent="0.3">
      <c r="A330" t="s">
        <v>1155</v>
      </c>
      <c r="B330" t="s">
        <v>142</v>
      </c>
      <c r="C330">
        <v>4.9583000000000004</v>
      </c>
      <c r="D330" t="s">
        <v>143</v>
      </c>
      <c r="E330">
        <v>952</v>
      </c>
      <c r="F330" t="s">
        <v>144</v>
      </c>
      <c r="G330">
        <v>66.78</v>
      </c>
      <c r="H330" t="s">
        <v>143</v>
      </c>
      <c r="I330">
        <v>613401</v>
      </c>
    </row>
    <row r="331" spans="1:9" x14ac:dyDescent="0.3">
      <c r="A331" t="s">
        <v>1156</v>
      </c>
      <c r="B331" t="s">
        <v>142</v>
      </c>
      <c r="C331">
        <v>4.9947999999999997</v>
      </c>
      <c r="D331" t="s">
        <v>143</v>
      </c>
      <c r="E331">
        <v>959</v>
      </c>
      <c r="F331" t="s">
        <v>144</v>
      </c>
      <c r="G331">
        <v>74.19</v>
      </c>
      <c r="H331" t="s">
        <v>143</v>
      </c>
      <c r="I331">
        <v>613638</v>
      </c>
    </row>
    <row r="332" spans="1:9" x14ac:dyDescent="0.3">
      <c r="A332" t="s">
        <v>1157</v>
      </c>
      <c r="B332" t="s">
        <v>142</v>
      </c>
      <c r="C332">
        <v>5.0052000000000003</v>
      </c>
      <c r="D332" t="s">
        <v>143</v>
      </c>
      <c r="E332">
        <v>961</v>
      </c>
      <c r="F332" t="s">
        <v>144</v>
      </c>
      <c r="G332">
        <v>81.56</v>
      </c>
      <c r="H332" t="s">
        <v>143</v>
      </c>
      <c r="I332">
        <v>613874</v>
      </c>
    </row>
    <row r="333" spans="1:9" x14ac:dyDescent="0.3">
      <c r="A333" t="s">
        <v>1158</v>
      </c>
      <c r="B333" t="s">
        <v>142</v>
      </c>
      <c r="C333">
        <v>5.0156000000000001</v>
      </c>
      <c r="D333" t="s">
        <v>143</v>
      </c>
      <c r="E333">
        <v>963</v>
      </c>
      <c r="F333" t="s">
        <v>144</v>
      </c>
      <c r="G333">
        <v>89</v>
      </c>
      <c r="H333" t="s">
        <v>143</v>
      </c>
      <c r="I333">
        <v>614112</v>
      </c>
    </row>
    <row r="334" spans="1:9" x14ac:dyDescent="0.3">
      <c r="A334" t="s">
        <v>1159</v>
      </c>
      <c r="B334" t="s">
        <v>142</v>
      </c>
      <c r="C334">
        <v>5.0259999999999998</v>
      </c>
      <c r="D334" t="s">
        <v>143</v>
      </c>
      <c r="E334">
        <v>965</v>
      </c>
      <c r="F334" t="s">
        <v>144</v>
      </c>
      <c r="G334">
        <v>96.41</v>
      </c>
      <c r="H334" t="s">
        <v>143</v>
      </c>
      <c r="I334">
        <v>614349</v>
      </c>
    </row>
    <row r="335" spans="1:9" x14ac:dyDescent="0.3">
      <c r="A335" t="s">
        <v>1160</v>
      </c>
      <c r="B335" t="s">
        <v>142</v>
      </c>
      <c r="C335">
        <v>5.0728999999999997</v>
      </c>
      <c r="D335" t="s">
        <v>143</v>
      </c>
      <c r="E335">
        <v>974</v>
      </c>
      <c r="F335" t="s">
        <v>144</v>
      </c>
      <c r="G335">
        <v>103.91</v>
      </c>
      <c r="H335" t="s">
        <v>143</v>
      </c>
      <c r="I335">
        <v>614589</v>
      </c>
    </row>
    <row r="336" spans="1:9" x14ac:dyDescent="0.3">
      <c r="A336" t="s">
        <v>1161</v>
      </c>
      <c r="B336" t="s">
        <v>142</v>
      </c>
      <c r="C336">
        <v>5.0884999999999998</v>
      </c>
      <c r="D336" t="s">
        <v>143</v>
      </c>
      <c r="E336">
        <v>977</v>
      </c>
      <c r="F336" t="s">
        <v>144</v>
      </c>
      <c r="G336">
        <v>111.44</v>
      </c>
      <c r="H336" t="s">
        <v>143</v>
      </c>
      <c r="I336">
        <v>614830</v>
      </c>
    </row>
    <row r="337" spans="1:9" x14ac:dyDescent="0.3">
      <c r="A337" t="s">
        <v>1162</v>
      </c>
      <c r="B337" t="s">
        <v>142</v>
      </c>
      <c r="C337">
        <v>5.0884999999999998</v>
      </c>
      <c r="D337" t="s">
        <v>143</v>
      </c>
      <c r="E337">
        <v>977</v>
      </c>
      <c r="F337" t="s">
        <v>144</v>
      </c>
      <c r="G337">
        <v>118.97</v>
      </c>
      <c r="H337" t="s">
        <v>143</v>
      </c>
      <c r="I337">
        <v>615071</v>
      </c>
    </row>
    <row r="338" spans="1:9" x14ac:dyDescent="0.3">
      <c r="A338" t="s">
        <v>1163</v>
      </c>
      <c r="B338" t="s">
        <v>142</v>
      </c>
      <c r="C338">
        <v>5.0728999999999997</v>
      </c>
      <c r="D338" t="s">
        <v>143</v>
      </c>
      <c r="E338">
        <v>974</v>
      </c>
      <c r="F338" t="s">
        <v>144</v>
      </c>
      <c r="G338">
        <v>126.47</v>
      </c>
      <c r="H338" t="s">
        <v>143</v>
      </c>
      <c r="I338">
        <v>615311</v>
      </c>
    </row>
    <row r="339" spans="1:9" x14ac:dyDescent="0.3">
      <c r="A339" t="s">
        <v>1164</v>
      </c>
      <c r="B339" t="s">
        <v>142</v>
      </c>
      <c r="C339">
        <v>5.1041999999999996</v>
      </c>
      <c r="D339" t="s">
        <v>143</v>
      </c>
      <c r="E339">
        <v>980</v>
      </c>
      <c r="F339" t="s">
        <v>144</v>
      </c>
      <c r="G339">
        <v>134.03</v>
      </c>
      <c r="H339" t="s">
        <v>143</v>
      </c>
      <c r="I339">
        <v>615553</v>
      </c>
    </row>
    <row r="340" spans="1:9" x14ac:dyDescent="0.3">
      <c r="A340" t="s">
        <v>1165</v>
      </c>
      <c r="B340" t="s">
        <v>142</v>
      </c>
      <c r="C340">
        <v>5.0884999999999998</v>
      </c>
      <c r="D340" t="s">
        <v>143</v>
      </c>
      <c r="E340">
        <v>977</v>
      </c>
      <c r="F340" t="s">
        <v>144</v>
      </c>
      <c r="G340">
        <v>141.56</v>
      </c>
      <c r="H340" t="s">
        <v>143</v>
      </c>
      <c r="I340">
        <v>615794</v>
      </c>
    </row>
    <row r="341" spans="1:9" x14ac:dyDescent="0.3">
      <c r="A341" t="s">
        <v>1166</v>
      </c>
      <c r="B341" t="s">
        <v>142</v>
      </c>
      <c r="C341">
        <v>5.0728999999999997</v>
      </c>
      <c r="D341" t="s">
        <v>143</v>
      </c>
      <c r="E341">
        <v>974</v>
      </c>
      <c r="F341" t="s">
        <v>144</v>
      </c>
      <c r="G341">
        <v>149.06</v>
      </c>
      <c r="H341" t="s">
        <v>143</v>
      </c>
      <c r="I341">
        <v>616034</v>
      </c>
    </row>
    <row r="342" spans="1:9" x14ac:dyDescent="0.3">
      <c r="A342" t="s">
        <v>1167</v>
      </c>
      <c r="B342" t="s">
        <v>142</v>
      </c>
      <c r="C342">
        <v>5.0990000000000002</v>
      </c>
      <c r="D342" t="s">
        <v>143</v>
      </c>
      <c r="E342">
        <v>979</v>
      </c>
      <c r="F342" t="s">
        <v>144</v>
      </c>
      <c r="G342">
        <v>156.63</v>
      </c>
      <c r="H342" t="s">
        <v>143</v>
      </c>
      <c r="I342">
        <v>616276</v>
      </c>
    </row>
    <row r="343" spans="1:9" x14ac:dyDescent="0.3">
      <c r="A343" t="s">
        <v>1168</v>
      </c>
      <c r="B343" t="s">
        <v>142</v>
      </c>
      <c r="C343">
        <v>5.0521000000000003</v>
      </c>
      <c r="D343" t="s">
        <v>143</v>
      </c>
      <c r="E343">
        <v>970</v>
      </c>
      <c r="F343" t="s">
        <v>144</v>
      </c>
      <c r="G343">
        <v>164.06</v>
      </c>
      <c r="H343" t="s">
        <v>143</v>
      </c>
      <c r="I343">
        <v>616514</v>
      </c>
    </row>
    <row r="344" spans="1:9" x14ac:dyDescent="0.3">
      <c r="A344" t="s">
        <v>1169</v>
      </c>
      <c r="B344" t="s">
        <v>142</v>
      </c>
      <c r="C344">
        <v>5.0572999999999997</v>
      </c>
      <c r="D344" t="s">
        <v>143</v>
      </c>
      <c r="E344">
        <v>971</v>
      </c>
      <c r="F344" t="s">
        <v>144</v>
      </c>
      <c r="G344">
        <v>171.53</v>
      </c>
      <c r="H344" t="s">
        <v>143</v>
      </c>
      <c r="I344">
        <v>616753</v>
      </c>
    </row>
    <row r="345" spans="1:9" x14ac:dyDescent="0.3">
      <c r="A345" t="s">
        <v>1170</v>
      </c>
      <c r="B345" t="s">
        <v>142</v>
      </c>
      <c r="C345">
        <v>5</v>
      </c>
      <c r="D345" t="s">
        <v>143</v>
      </c>
      <c r="E345">
        <v>960</v>
      </c>
      <c r="F345" t="s">
        <v>144</v>
      </c>
      <c r="G345">
        <v>178.94</v>
      </c>
      <c r="H345" t="s">
        <v>143</v>
      </c>
      <c r="I345">
        <v>616990</v>
      </c>
    </row>
    <row r="346" spans="1:9" x14ac:dyDescent="0.3">
      <c r="A346" t="s">
        <v>1171</v>
      </c>
      <c r="B346" t="s">
        <v>142</v>
      </c>
      <c r="C346">
        <v>4.9531000000000001</v>
      </c>
      <c r="D346" t="s">
        <v>143</v>
      </c>
      <c r="E346">
        <v>951</v>
      </c>
      <c r="F346" t="s">
        <v>144</v>
      </c>
      <c r="G346">
        <v>186.28</v>
      </c>
      <c r="H346" t="s">
        <v>143</v>
      </c>
      <c r="I346">
        <v>617225</v>
      </c>
    </row>
    <row r="347" spans="1:9" x14ac:dyDescent="0.3">
      <c r="A347" t="s">
        <v>1172</v>
      </c>
      <c r="B347" t="s">
        <v>142</v>
      </c>
      <c r="C347">
        <v>4.9062999999999999</v>
      </c>
      <c r="D347" t="s">
        <v>143</v>
      </c>
      <c r="E347">
        <v>942</v>
      </c>
      <c r="F347" t="s">
        <v>144</v>
      </c>
      <c r="G347">
        <v>193.53</v>
      </c>
      <c r="H347" t="s">
        <v>143</v>
      </c>
      <c r="I347">
        <v>617457</v>
      </c>
    </row>
    <row r="348" spans="1:9" x14ac:dyDescent="0.3">
      <c r="A348" t="s">
        <v>1173</v>
      </c>
      <c r="B348" t="s">
        <v>142</v>
      </c>
      <c r="C348">
        <v>4.8906000000000001</v>
      </c>
      <c r="D348" t="s">
        <v>143</v>
      </c>
      <c r="E348">
        <v>939</v>
      </c>
      <c r="F348" t="s">
        <v>144</v>
      </c>
      <c r="G348">
        <v>200.78</v>
      </c>
      <c r="H348" t="s">
        <v>143</v>
      </c>
      <c r="I348">
        <v>617689</v>
      </c>
    </row>
    <row r="349" spans="1:9" x14ac:dyDescent="0.3">
      <c r="A349" t="s">
        <v>1174</v>
      </c>
      <c r="B349" t="s">
        <v>142</v>
      </c>
      <c r="C349">
        <v>4.8384999999999998</v>
      </c>
      <c r="D349" t="s">
        <v>143</v>
      </c>
      <c r="E349">
        <v>929</v>
      </c>
      <c r="F349" t="s">
        <v>144</v>
      </c>
      <c r="G349">
        <v>207.91</v>
      </c>
      <c r="H349" t="s">
        <v>143</v>
      </c>
      <c r="I349">
        <v>617917</v>
      </c>
    </row>
    <row r="350" spans="1:9" x14ac:dyDescent="0.3">
      <c r="A350" t="s">
        <v>1175</v>
      </c>
      <c r="B350" t="s">
        <v>142</v>
      </c>
      <c r="C350">
        <v>4.8384999999999998</v>
      </c>
      <c r="D350" t="s">
        <v>143</v>
      </c>
      <c r="E350">
        <v>929</v>
      </c>
      <c r="F350" t="s">
        <v>144</v>
      </c>
      <c r="G350">
        <v>215.06</v>
      </c>
      <c r="H350" t="s">
        <v>143</v>
      </c>
      <c r="I350">
        <v>618146</v>
      </c>
    </row>
    <row r="351" spans="1:9" x14ac:dyDescent="0.3">
      <c r="A351" t="s">
        <v>1176</v>
      </c>
      <c r="B351" t="s">
        <v>142</v>
      </c>
      <c r="C351">
        <v>4.7865000000000002</v>
      </c>
      <c r="D351" t="s">
        <v>143</v>
      </c>
      <c r="E351">
        <v>919</v>
      </c>
      <c r="F351" t="s">
        <v>144</v>
      </c>
      <c r="G351">
        <v>222.16</v>
      </c>
      <c r="H351" t="s">
        <v>143</v>
      </c>
      <c r="I351">
        <v>618373</v>
      </c>
    </row>
    <row r="352" spans="1:9" x14ac:dyDescent="0.3">
      <c r="A352" t="s">
        <v>1177</v>
      </c>
      <c r="B352" t="s">
        <v>142</v>
      </c>
      <c r="C352">
        <v>4.7708000000000004</v>
      </c>
      <c r="D352" t="s">
        <v>143</v>
      </c>
      <c r="E352">
        <v>916</v>
      </c>
      <c r="F352" t="s">
        <v>144</v>
      </c>
      <c r="G352">
        <v>229.22</v>
      </c>
      <c r="H352" t="s">
        <v>143</v>
      </c>
      <c r="I352">
        <v>618599</v>
      </c>
    </row>
    <row r="353" spans="1:9" x14ac:dyDescent="0.3">
      <c r="A353" t="s">
        <v>1178</v>
      </c>
      <c r="B353" t="s">
        <v>142</v>
      </c>
      <c r="C353">
        <v>4.7031000000000001</v>
      </c>
      <c r="D353" t="s">
        <v>143</v>
      </c>
      <c r="E353">
        <v>903</v>
      </c>
      <c r="F353" t="s">
        <v>144</v>
      </c>
      <c r="G353">
        <v>236.16</v>
      </c>
      <c r="H353" t="s">
        <v>143</v>
      </c>
      <c r="I353">
        <v>618821</v>
      </c>
    </row>
    <row r="354" spans="1:9" x14ac:dyDescent="0.3">
      <c r="A354" t="s">
        <v>1179</v>
      </c>
      <c r="B354" t="s">
        <v>142</v>
      </c>
      <c r="C354">
        <v>4.6771000000000003</v>
      </c>
      <c r="D354" t="s">
        <v>143</v>
      </c>
      <c r="E354">
        <v>898</v>
      </c>
      <c r="F354" t="s">
        <v>144</v>
      </c>
      <c r="G354">
        <v>243.09</v>
      </c>
      <c r="H354" t="s">
        <v>143</v>
      </c>
      <c r="I354">
        <v>619043</v>
      </c>
    </row>
    <row r="355" spans="1:9" x14ac:dyDescent="0.3">
      <c r="A355" t="s">
        <v>1180</v>
      </c>
      <c r="B355" t="s">
        <v>142</v>
      </c>
      <c r="C355">
        <v>4.6406000000000001</v>
      </c>
      <c r="D355" t="s">
        <v>143</v>
      </c>
      <c r="E355">
        <v>891</v>
      </c>
      <c r="F355" t="s">
        <v>144</v>
      </c>
      <c r="G355">
        <v>250</v>
      </c>
      <c r="H355" t="s">
        <v>143</v>
      </c>
      <c r="I355">
        <v>619264</v>
      </c>
    </row>
    <row r="356" spans="1:9" x14ac:dyDescent="0.3">
      <c r="A356" t="s">
        <v>1181</v>
      </c>
      <c r="B356" t="s">
        <v>142</v>
      </c>
      <c r="C356">
        <v>4.6353999999999997</v>
      </c>
      <c r="D356" t="s">
        <v>143</v>
      </c>
      <c r="E356">
        <v>890</v>
      </c>
      <c r="F356" t="s">
        <v>144</v>
      </c>
      <c r="G356">
        <v>256.81</v>
      </c>
      <c r="H356" t="s">
        <v>143</v>
      </c>
      <c r="I356">
        <v>619482</v>
      </c>
    </row>
    <row r="357" spans="1:9" x14ac:dyDescent="0.3">
      <c r="A357" t="s">
        <v>1182</v>
      </c>
      <c r="B357" t="s">
        <v>142</v>
      </c>
      <c r="C357">
        <v>4.5937999999999999</v>
      </c>
      <c r="D357" t="s">
        <v>143</v>
      </c>
      <c r="E357">
        <v>882</v>
      </c>
      <c r="F357" t="s">
        <v>144</v>
      </c>
      <c r="G357">
        <v>263.58999999999997</v>
      </c>
      <c r="H357" t="s">
        <v>143</v>
      </c>
      <c r="I357">
        <v>619699</v>
      </c>
    </row>
    <row r="358" spans="1:9" x14ac:dyDescent="0.3">
      <c r="A358" t="s">
        <v>1183</v>
      </c>
      <c r="B358" t="s">
        <v>142</v>
      </c>
      <c r="C358">
        <v>4.5937999999999999</v>
      </c>
      <c r="D358" t="s">
        <v>143</v>
      </c>
      <c r="E358">
        <v>882</v>
      </c>
      <c r="F358" t="s">
        <v>144</v>
      </c>
      <c r="G358">
        <v>270.41000000000003</v>
      </c>
      <c r="H358" t="s">
        <v>143</v>
      </c>
      <c r="I358">
        <v>619917</v>
      </c>
    </row>
    <row r="359" spans="1:9" x14ac:dyDescent="0.3">
      <c r="A359" t="s">
        <v>1184</v>
      </c>
      <c r="B359" t="s">
        <v>142</v>
      </c>
      <c r="C359">
        <v>4.5833000000000004</v>
      </c>
      <c r="D359" t="s">
        <v>143</v>
      </c>
      <c r="E359">
        <v>880</v>
      </c>
      <c r="F359" t="s">
        <v>144</v>
      </c>
      <c r="G359">
        <v>277.16000000000003</v>
      </c>
      <c r="H359" t="s">
        <v>143</v>
      </c>
      <c r="I359">
        <v>620133</v>
      </c>
    </row>
    <row r="360" spans="1:9" x14ac:dyDescent="0.3">
      <c r="A360" t="s">
        <v>1185</v>
      </c>
      <c r="B360" t="s">
        <v>142</v>
      </c>
      <c r="C360">
        <v>4.5468999999999999</v>
      </c>
      <c r="D360" t="s">
        <v>143</v>
      </c>
      <c r="E360">
        <v>873</v>
      </c>
      <c r="F360" t="s">
        <v>144</v>
      </c>
      <c r="G360">
        <v>283.83999999999997</v>
      </c>
      <c r="H360" t="s">
        <v>143</v>
      </c>
      <c r="I360">
        <v>620347</v>
      </c>
    </row>
    <row r="361" spans="1:9" x14ac:dyDescent="0.3">
      <c r="A361" t="s">
        <v>1186</v>
      </c>
      <c r="B361" t="s">
        <v>142</v>
      </c>
      <c r="C361">
        <v>4.5728999999999997</v>
      </c>
      <c r="D361" t="s">
        <v>143</v>
      </c>
      <c r="E361">
        <v>878</v>
      </c>
      <c r="F361" t="s">
        <v>144</v>
      </c>
      <c r="G361">
        <v>290.63</v>
      </c>
      <c r="H361" t="s">
        <v>143</v>
      </c>
      <c r="I361">
        <v>620564</v>
      </c>
    </row>
    <row r="362" spans="1:9" x14ac:dyDescent="0.3">
      <c r="A362" t="s">
        <v>1187</v>
      </c>
      <c r="B362" t="s">
        <v>142</v>
      </c>
      <c r="C362">
        <v>4.5572999999999997</v>
      </c>
      <c r="D362" t="s">
        <v>143</v>
      </c>
      <c r="E362">
        <v>875</v>
      </c>
      <c r="F362" t="s">
        <v>144</v>
      </c>
      <c r="G362">
        <v>297.38</v>
      </c>
      <c r="H362" t="s">
        <v>143</v>
      </c>
      <c r="I362">
        <v>620780</v>
      </c>
    </row>
    <row r="363" spans="1:9" x14ac:dyDescent="0.3">
      <c r="A363" t="s">
        <v>1188</v>
      </c>
      <c r="B363" t="s">
        <v>142</v>
      </c>
      <c r="C363">
        <v>4.5728999999999997</v>
      </c>
      <c r="D363" t="s">
        <v>143</v>
      </c>
      <c r="E363">
        <v>878</v>
      </c>
      <c r="F363" t="s">
        <v>144</v>
      </c>
      <c r="G363">
        <v>304.13</v>
      </c>
      <c r="H363" t="s">
        <v>143</v>
      </c>
      <c r="I363">
        <v>620996</v>
      </c>
    </row>
    <row r="364" spans="1:9" x14ac:dyDescent="0.3">
      <c r="A364" t="s">
        <v>1189</v>
      </c>
      <c r="B364" t="s">
        <v>142</v>
      </c>
      <c r="C364">
        <v>4.5884999999999998</v>
      </c>
      <c r="D364" t="s">
        <v>143</v>
      </c>
      <c r="E364">
        <v>881</v>
      </c>
      <c r="F364" t="s">
        <v>144</v>
      </c>
      <c r="G364">
        <v>310.91000000000003</v>
      </c>
      <c r="H364" t="s">
        <v>143</v>
      </c>
      <c r="I364">
        <v>621213</v>
      </c>
    </row>
    <row r="365" spans="1:9" x14ac:dyDescent="0.3">
      <c r="A365" t="s">
        <v>1190</v>
      </c>
      <c r="B365" t="s">
        <v>142</v>
      </c>
      <c r="C365">
        <v>4.5833000000000004</v>
      </c>
      <c r="D365" t="s">
        <v>143</v>
      </c>
      <c r="E365">
        <v>880</v>
      </c>
      <c r="F365" t="s">
        <v>144</v>
      </c>
      <c r="G365">
        <v>317.66000000000003</v>
      </c>
      <c r="H365" t="s">
        <v>143</v>
      </c>
      <c r="I365">
        <v>621429</v>
      </c>
    </row>
    <row r="366" spans="1:9" x14ac:dyDescent="0.3">
      <c r="A366" t="s">
        <v>1191</v>
      </c>
      <c r="B366" t="s">
        <v>142</v>
      </c>
      <c r="C366">
        <v>4.5625</v>
      </c>
      <c r="D366" t="s">
        <v>143</v>
      </c>
      <c r="E366">
        <v>876</v>
      </c>
      <c r="F366" t="s">
        <v>144</v>
      </c>
      <c r="G366">
        <v>324.38</v>
      </c>
      <c r="H366" t="s">
        <v>143</v>
      </c>
      <c r="I366">
        <v>621644</v>
      </c>
    </row>
    <row r="367" spans="1:9" x14ac:dyDescent="0.3">
      <c r="A367" t="s">
        <v>1192</v>
      </c>
      <c r="B367" t="s">
        <v>142</v>
      </c>
      <c r="C367">
        <v>4.5728999999999997</v>
      </c>
      <c r="D367" t="s">
        <v>143</v>
      </c>
      <c r="E367">
        <v>878</v>
      </c>
      <c r="F367" t="s">
        <v>144</v>
      </c>
      <c r="G367">
        <v>331.19</v>
      </c>
      <c r="H367" t="s">
        <v>143</v>
      </c>
      <c r="I367">
        <v>621862</v>
      </c>
    </row>
    <row r="368" spans="1:9" x14ac:dyDescent="0.3">
      <c r="A368" t="s">
        <v>1193</v>
      </c>
      <c r="B368" t="s">
        <v>142</v>
      </c>
      <c r="C368">
        <v>4.6041999999999996</v>
      </c>
      <c r="D368" t="s">
        <v>143</v>
      </c>
      <c r="E368">
        <v>884</v>
      </c>
      <c r="F368" t="s">
        <v>144</v>
      </c>
      <c r="G368">
        <v>338.06</v>
      </c>
      <c r="H368" t="s">
        <v>143</v>
      </c>
      <c r="I368">
        <v>622082</v>
      </c>
    </row>
    <row r="369" spans="1:9" x14ac:dyDescent="0.3">
      <c r="A369" t="s">
        <v>1194</v>
      </c>
      <c r="B369" t="s">
        <v>142</v>
      </c>
      <c r="C369">
        <v>4.6458000000000004</v>
      </c>
      <c r="D369" t="s">
        <v>143</v>
      </c>
      <c r="E369">
        <v>892</v>
      </c>
      <c r="F369" t="s">
        <v>144</v>
      </c>
      <c r="G369">
        <v>344.91</v>
      </c>
      <c r="H369" t="s">
        <v>143</v>
      </c>
      <c r="I369">
        <v>622301</v>
      </c>
    </row>
    <row r="370" spans="1:9" x14ac:dyDescent="0.3">
      <c r="A370" t="s">
        <v>1195</v>
      </c>
      <c r="B370" t="s">
        <v>142</v>
      </c>
      <c r="C370">
        <v>4.6875</v>
      </c>
      <c r="D370" t="s">
        <v>143</v>
      </c>
      <c r="E370">
        <v>900</v>
      </c>
      <c r="F370" t="s">
        <v>144</v>
      </c>
      <c r="G370">
        <v>351.84</v>
      </c>
      <c r="H370" t="s">
        <v>143</v>
      </c>
      <c r="I370">
        <v>622523</v>
      </c>
    </row>
    <row r="371" spans="1:9" x14ac:dyDescent="0.3">
      <c r="A371" t="s">
        <v>1196</v>
      </c>
      <c r="B371" t="s">
        <v>142</v>
      </c>
      <c r="C371">
        <v>4.6927000000000003</v>
      </c>
      <c r="D371" t="s">
        <v>143</v>
      </c>
      <c r="E371">
        <v>901</v>
      </c>
      <c r="F371" t="s">
        <v>144</v>
      </c>
      <c r="G371">
        <v>358.81</v>
      </c>
      <c r="H371" t="s">
        <v>143</v>
      </c>
      <c r="I371">
        <v>622746</v>
      </c>
    </row>
    <row r="372" spans="1:9" x14ac:dyDescent="0.3">
      <c r="A372" t="s">
        <v>1197</v>
      </c>
      <c r="B372" t="s">
        <v>142</v>
      </c>
      <c r="C372">
        <v>4.6978999999999997</v>
      </c>
      <c r="D372" t="s">
        <v>143</v>
      </c>
      <c r="E372">
        <v>902</v>
      </c>
      <c r="F372" t="s">
        <v>144</v>
      </c>
      <c r="G372">
        <v>5.72</v>
      </c>
      <c r="H372" t="s">
        <v>143</v>
      </c>
      <c r="I372">
        <v>622967</v>
      </c>
    </row>
    <row r="373" spans="1:9" x14ac:dyDescent="0.3">
      <c r="A373" t="s">
        <v>1198</v>
      </c>
      <c r="B373" t="s">
        <v>142</v>
      </c>
      <c r="C373">
        <v>4.7343999999999999</v>
      </c>
      <c r="D373" t="s">
        <v>143</v>
      </c>
      <c r="E373">
        <v>909</v>
      </c>
      <c r="F373" t="s">
        <v>144</v>
      </c>
      <c r="G373">
        <v>12.75</v>
      </c>
      <c r="H373" t="s">
        <v>143</v>
      </c>
      <c r="I373">
        <v>623192</v>
      </c>
    </row>
    <row r="374" spans="1:9" x14ac:dyDescent="0.3">
      <c r="A374" t="s">
        <v>1199</v>
      </c>
      <c r="B374" t="s">
        <v>142</v>
      </c>
      <c r="C374">
        <v>4.8228999999999997</v>
      </c>
      <c r="D374" t="s">
        <v>143</v>
      </c>
      <c r="E374">
        <v>926</v>
      </c>
      <c r="F374" t="s">
        <v>144</v>
      </c>
      <c r="G374">
        <v>19.91</v>
      </c>
      <c r="H374" t="s">
        <v>143</v>
      </c>
      <c r="I374">
        <v>623421</v>
      </c>
    </row>
    <row r="375" spans="1:9" x14ac:dyDescent="0.3">
      <c r="A375" t="s">
        <v>1200</v>
      </c>
      <c r="B375" t="s">
        <v>142</v>
      </c>
      <c r="C375">
        <v>4.8802000000000003</v>
      </c>
      <c r="D375" t="s">
        <v>143</v>
      </c>
      <c r="E375">
        <v>937</v>
      </c>
      <c r="F375" t="s">
        <v>144</v>
      </c>
      <c r="G375">
        <v>27.13</v>
      </c>
      <c r="H375" t="s">
        <v>143</v>
      </c>
      <c r="I375">
        <v>623652</v>
      </c>
    </row>
    <row r="376" spans="1:9" x14ac:dyDescent="0.3">
      <c r="A376" t="s">
        <v>1201</v>
      </c>
      <c r="B376" t="s">
        <v>142</v>
      </c>
      <c r="C376">
        <v>4.8906000000000001</v>
      </c>
      <c r="D376" t="s">
        <v>143</v>
      </c>
      <c r="E376">
        <v>939</v>
      </c>
      <c r="F376" t="s">
        <v>144</v>
      </c>
      <c r="G376">
        <v>34.380000000000003</v>
      </c>
      <c r="H376" t="s">
        <v>143</v>
      </c>
      <c r="I376">
        <v>623884</v>
      </c>
    </row>
    <row r="377" spans="1:9" x14ac:dyDescent="0.3">
      <c r="A377" t="s">
        <v>1202</v>
      </c>
      <c r="B377" t="s">
        <v>142</v>
      </c>
      <c r="C377">
        <v>4.9531000000000001</v>
      </c>
      <c r="D377" t="s">
        <v>143</v>
      </c>
      <c r="E377">
        <v>951</v>
      </c>
      <c r="F377" t="s">
        <v>144</v>
      </c>
      <c r="G377">
        <v>41.69</v>
      </c>
      <c r="H377" t="s">
        <v>143</v>
      </c>
      <c r="I377">
        <v>624118</v>
      </c>
    </row>
    <row r="378" spans="1:9" x14ac:dyDescent="0.3">
      <c r="A378" t="s">
        <v>1203</v>
      </c>
      <c r="B378" t="s">
        <v>142</v>
      </c>
      <c r="C378">
        <v>4.9583000000000004</v>
      </c>
      <c r="D378" t="s">
        <v>143</v>
      </c>
      <c r="E378">
        <v>952</v>
      </c>
      <c r="F378" t="s">
        <v>144</v>
      </c>
      <c r="G378">
        <v>49.03</v>
      </c>
      <c r="H378" t="s">
        <v>143</v>
      </c>
      <c r="I378">
        <v>624353</v>
      </c>
    </row>
    <row r="379" spans="1:9" x14ac:dyDescent="0.3">
      <c r="A379" t="s">
        <v>1204</v>
      </c>
      <c r="B379" t="s">
        <v>142</v>
      </c>
      <c r="C379">
        <v>4.9896000000000003</v>
      </c>
      <c r="D379" t="s">
        <v>143</v>
      </c>
      <c r="E379">
        <v>958</v>
      </c>
      <c r="F379" t="s">
        <v>144</v>
      </c>
      <c r="G379">
        <v>56.44</v>
      </c>
      <c r="H379" t="s">
        <v>143</v>
      </c>
      <c r="I379">
        <v>624590</v>
      </c>
    </row>
    <row r="380" spans="1:9" x14ac:dyDescent="0.3">
      <c r="A380" t="s">
        <v>1205</v>
      </c>
      <c r="B380" t="s">
        <v>142</v>
      </c>
      <c r="C380">
        <v>5.0208000000000004</v>
      </c>
      <c r="D380" t="s">
        <v>143</v>
      </c>
      <c r="E380">
        <v>964</v>
      </c>
      <c r="F380" t="s">
        <v>144</v>
      </c>
      <c r="G380">
        <v>63.84</v>
      </c>
      <c r="H380" t="s">
        <v>143</v>
      </c>
      <c r="I380">
        <v>624827</v>
      </c>
    </row>
    <row r="381" spans="1:9" x14ac:dyDescent="0.3">
      <c r="A381" t="s">
        <v>1206</v>
      </c>
      <c r="B381" t="s">
        <v>142</v>
      </c>
      <c r="C381">
        <v>5.0468999999999999</v>
      </c>
      <c r="D381" t="s">
        <v>143</v>
      </c>
      <c r="E381">
        <v>969</v>
      </c>
      <c r="F381" t="s">
        <v>144</v>
      </c>
      <c r="G381">
        <v>71.31</v>
      </c>
      <c r="H381" t="s">
        <v>143</v>
      </c>
      <c r="I381">
        <v>625066</v>
      </c>
    </row>
    <row r="382" spans="1:9" x14ac:dyDescent="0.3">
      <c r="A382" t="s">
        <v>1207</v>
      </c>
      <c r="B382" t="s">
        <v>142</v>
      </c>
      <c r="C382">
        <v>5.0625</v>
      </c>
      <c r="D382" t="s">
        <v>143</v>
      </c>
      <c r="E382">
        <v>972</v>
      </c>
      <c r="F382" t="s">
        <v>144</v>
      </c>
      <c r="G382">
        <v>78.81</v>
      </c>
      <c r="H382" t="s">
        <v>143</v>
      </c>
      <c r="I382">
        <v>625306</v>
      </c>
    </row>
    <row r="383" spans="1:9" x14ac:dyDescent="0.3">
      <c r="A383" t="s">
        <v>1208</v>
      </c>
      <c r="B383" t="s">
        <v>142</v>
      </c>
      <c r="C383">
        <v>5.0781000000000001</v>
      </c>
      <c r="D383" t="s">
        <v>143</v>
      </c>
      <c r="E383">
        <v>975</v>
      </c>
      <c r="F383" t="s">
        <v>144</v>
      </c>
      <c r="G383">
        <v>86.31</v>
      </c>
      <c r="H383" t="s">
        <v>143</v>
      </c>
      <c r="I383">
        <v>625546</v>
      </c>
    </row>
    <row r="384" spans="1:9" x14ac:dyDescent="0.3">
      <c r="A384" t="s">
        <v>1209</v>
      </c>
      <c r="B384" t="s">
        <v>142</v>
      </c>
      <c r="C384">
        <v>5.0937999999999999</v>
      </c>
      <c r="D384" t="s">
        <v>143</v>
      </c>
      <c r="E384">
        <v>978</v>
      </c>
      <c r="F384" t="s">
        <v>144</v>
      </c>
      <c r="G384">
        <v>93.88</v>
      </c>
      <c r="H384" t="s">
        <v>143</v>
      </c>
      <c r="I384">
        <v>625788</v>
      </c>
    </row>
    <row r="385" spans="1:9" x14ac:dyDescent="0.3">
      <c r="A385" t="s">
        <v>1210</v>
      </c>
      <c r="B385" t="s">
        <v>142</v>
      </c>
      <c r="C385">
        <v>5.1146000000000003</v>
      </c>
      <c r="D385" t="s">
        <v>143</v>
      </c>
      <c r="E385">
        <v>982</v>
      </c>
      <c r="F385" t="s">
        <v>144</v>
      </c>
      <c r="G385">
        <v>101.47</v>
      </c>
      <c r="H385" t="s">
        <v>143</v>
      </c>
      <c r="I385">
        <v>626031</v>
      </c>
    </row>
    <row r="386" spans="1:9" x14ac:dyDescent="0.3">
      <c r="A386" t="s">
        <v>1211</v>
      </c>
      <c r="B386" t="s">
        <v>142</v>
      </c>
      <c r="C386">
        <v>5.1353999999999997</v>
      </c>
      <c r="D386" t="s">
        <v>143</v>
      </c>
      <c r="E386">
        <v>986</v>
      </c>
      <c r="F386" t="s">
        <v>144</v>
      </c>
      <c r="G386">
        <v>109.06</v>
      </c>
      <c r="H386" t="s">
        <v>143</v>
      </c>
      <c r="I386">
        <v>626274</v>
      </c>
    </row>
    <row r="387" spans="1:9" x14ac:dyDescent="0.3">
      <c r="A387" t="s">
        <v>1212</v>
      </c>
      <c r="B387" t="s">
        <v>142</v>
      </c>
      <c r="C387">
        <v>5.1666999999999996</v>
      </c>
      <c r="D387" t="s">
        <v>143</v>
      </c>
      <c r="E387">
        <v>992</v>
      </c>
      <c r="F387" t="s">
        <v>144</v>
      </c>
      <c r="G387">
        <v>116.72</v>
      </c>
      <c r="H387" t="s">
        <v>143</v>
      </c>
      <c r="I387">
        <v>626519</v>
      </c>
    </row>
    <row r="388" spans="1:9" x14ac:dyDescent="0.3">
      <c r="A388" t="s">
        <v>1213</v>
      </c>
      <c r="B388" t="s">
        <v>142</v>
      </c>
      <c r="C388">
        <v>5.1927000000000003</v>
      </c>
      <c r="D388" t="s">
        <v>143</v>
      </c>
      <c r="E388">
        <v>997</v>
      </c>
      <c r="F388" t="s">
        <v>144</v>
      </c>
      <c r="G388">
        <v>124.34</v>
      </c>
      <c r="H388" t="s">
        <v>143</v>
      </c>
      <c r="I388">
        <v>626763</v>
      </c>
    </row>
    <row r="389" spans="1:9" x14ac:dyDescent="0.3">
      <c r="A389" t="s">
        <v>1214</v>
      </c>
      <c r="B389" t="s">
        <v>142</v>
      </c>
      <c r="C389">
        <v>5.1978999999999997</v>
      </c>
      <c r="D389" t="s">
        <v>143</v>
      </c>
      <c r="E389">
        <v>998</v>
      </c>
      <c r="F389" t="s">
        <v>144</v>
      </c>
      <c r="G389">
        <v>132</v>
      </c>
      <c r="H389" t="s">
        <v>143</v>
      </c>
      <c r="I389">
        <v>627008</v>
      </c>
    </row>
    <row r="390" spans="1:9" x14ac:dyDescent="0.3">
      <c r="A390" t="s">
        <v>1215</v>
      </c>
      <c r="B390" t="s">
        <v>142</v>
      </c>
      <c r="C390">
        <v>5.1615000000000002</v>
      </c>
      <c r="D390" t="s">
        <v>143</v>
      </c>
      <c r="E390">
        <v>991</v>
      </c>
      <c r="F390" t="s">
        <v>144</v>
      </c>
      <c r="G390">
        <v>139.66</v>
      </c>
      <c r="H390" t="s">
        <v>143</v>
      </c>
      <c r="I390">
        <v>627253</v>
      </c>
    </row>
    <row r="391" spans="1:9" x14ac:dyDescent="0.3">
      <c r="A391" t="s">
        <v>1216</v>
      </c>
      <c r="B391" t="s">
        <v>142</v>
      </c>
      <c r="C391">
        <v>5.1458000000000004</v>
      </c>
      <c r="D391" t="s">
        <v>143</v>
      </c>
      <c r="E391">
        <v>988</v>
      </c>
      <c r="F391" t="s">
        <v>144</v>
      </c>
      <c r="G391">
        <v>147.31</v>
      </c>
      <c r="H391" t="s">
        <v>143</v>
      </c>
      <c r="I391">
        <v>627498</v>
      </c>
    </row>
    <row r="392" spans="1:9" x14ac:dyDescent="0.3">
      <c r="A392" t="s">
        <v>1217</v>
      </c>
      <c r="B392" t="s">
        <v>142</v>
      </c>
      <c r="C392">
        <v>5.1615000000000002</v>
      </c>
      <c r="D392" t="s">
        <v>143</v>
      </c>
      <c r="E392">
        <v>991</v>
      </c>
      <c r="F392" t="s">
        <v>144</v>
      </c>
      <c r="G392">
        <v>154.94</v>
      </c>
      <c r="H392" t="s">
        <v>143</v>
      </c>
      <c r="I392">
        <v>627742</v>
      </c>
    </row>
    <row r="393" spans="1:9" x14ac:dyDescent="0.3">
      <c r="A393" t="s">
        <v>1218</v>
      </c>
      <c r="B393" t="s">
        <v>142</v>
      </c>
      <c r="C393">
        <v>5.0990000000000002</v>
      </c>
      <c r="D393" t="s">
        <v>143</v>
      </c>
      <c r="E393">
        <v>979</v>
      </c>
      <c r="F393" t="s">
        <v>144</v>
      </c>
      <c r="G393">
        <v>162.5</v>
      </c>
      <c r="H393" t="s">
        <v>143</v>
      </c>
      <c r="I393">
        <v>627984</v>
      </c>
    </row>
    <row r="394" spans="1:9" x14ac:dyDescent="0.3">
      <c r="A394" t="s">
        <v>1219</v>
      </c>
      <c r="B394" t="s">
        <v>142</v>
      </c>
      <c r="C394">
        <v>5.0990000000000002</v>
      </c>
      <c r="D394" t="s">
        <v>143</v>
      </c>
      <c r="E394">
        <v>979</v>
      </c>
      <c r="F394" t="s">
        <v>144</v>
      </c>
      <c r="G394">
        <v>170</v>
      </c>
      <c r="H394" t="s">
        <v>143</v>
      </c>
      <c r="I394">
        <v>628224</v>
      </c>
    </row>
    <row r="395" spans="1:9" x14ac:dyDescent="0.3">
      <c r="A395" t="s">
        <v>1220</v>
      </c>
      <c r="B395" t="s">
        <v>142</v>
      </c>
      <c r="C395">
        <v>5.0416999999999996</v>
      </c>
      <c r="D395" t="s">
        <v>143</v>
      </c>
      <c r="E395">
        <v>968</v>
      </c>
      <c r="F395" t="s">
        <v>144</v>
      </c>
      <c r="G395">
        <v>177.44</v>
      </c>
      <c r="H395" t="s">
        <v>143</v>
      </c>
      <c r="I395">
        <v>628462</v>
      </c>
    </row>
    <row r="396" spans="1:9" x14ac:dyDescent="0.3">
      <c r="A396" t="s">
        <v>1221</v>
      </c>
      <c r="B396" t="s">
        <v>142</v>
      </c>
      <c r="C396">
        <v>4.9896000000000003</v>
      </c>
      <c r="D396" t="s">
        <v>143</v>
      </c>
      <c r="E396">
        <v>958</v>
      </c>
      <c r="F396" t="s">
        <v>144</v>
      </c>
      <c r="G396">
        <v>184.84</v>
      </c>
      <c r="H396" t="s">
        <v>143</v>
      </c>
      <c r="I396">
        <v>628699</v>
      </c>
    </row>
    <row r="397" spans="1:9" x14ac:dyDescent="0.3">
      <c r="A397" t="s">
        <v>1222</v>
      </c>
      <c r="B397" t="s">
        <v>142</v>
      </c>
      <c r="C397">
        <v>4.9478999999999997</v>
      </c>
      <c r="D397" t="s">
        <v>143</v>
      </c>
      <c r="E397">
        <v>950</v>
      </c>
      <c r="F397" t="s">
        <v>144</v>
      </c>
      <c r="G397">
        <v>192.19</v>
      </c>
      <c r="H397" t="s">
        <v>143</v>
      </c>
      <c r="I397">
        <v>628934</v>
      </c>
    </row>
    <row r="398" spans="1:9" x14ac:dyDescent="0.3">
      <c r="A398" t="s">
        <v>1223</v>
      </c>
      <c r="B398" t="s">
        <v>142</v>
      </c>
      <c r="C398">
        <v>4.9322999999999997</v>
      </c>
      <c r="D398" t="s">
        <v>143</v>
      </c>
      <c r="E398">
        <v>947</v>
      </c>
      <c r="F398" t="s">
        <v>144</v>
      </c>
      <c r="G398">
        <v>199.47</v>
      </c>
      <c r="H398" t="s">
        <v>143</v>
      </c>
      <c r="I398">
        <v>629167</v>
      </c>
    </row>
    <row r="399" spans="1:9" x14ac:dyDescent="0.3">
      <c r="A399" t="s">
        <v>1224</v>
      </c>
      <c r="B399" t="s">
        <v>142</v>
      </c>
      <c r="C399">
        <v>4.8906000000000001</v>
      </c>
      <c r="D399" t="s">
        <v>143</v>
      </c>
      <c r="E399">
        <v>939</v>
      </c>
      <c r="F399" t="s">
        <v>144</v>
      </c>
      <c r="G399">
        <v>206.72</v>
      </c>
      <c r="H399" t="s">
        <v>143</v>
      </c>
      <c r="I399">
        <v>629399</v>
      </c>
    </row>
    <row r="400" spans="1:9" x14ac:dyDescent="0.3">
      <c r="A400" t="s">
        <v>1225</v>
      </c>
      <c r="B400" t="s">
        <v>142</v>
      </c>
      <c r="C400">
        <v>4.8646000000000003</v>
      </c>
      <c r="D400" t="s">
        <v>143</v>
      </c>
      <c r="E400">
        <v>934</v>
      </c>
      <c r="F400" t="s">
        <v>144</v>
      </c>
      <c r="G400">
        <v>213.88</v>
      </c>
      <c r="H400" t="s">
        <v>143</v>
      </c>
      <c r="I400">
        <v>629628</v>
      </c>
    </row>
    <row r="401" spans="1:9" x14ac:dyDescent="0.3">
      <c r="A401" t="s">
        <v>1226</v>
      </c>
      <c r="B401" t="s">
        <v>142</v>
      </c>
      <c r="C401">
        <v>4.8384999999999998</v>
      </c>
      <c r="D401" t="s">
        <v>143</v>
      </c>
      <c r="E401">
        <v>929</v>
      </c>
      <c r="F401" t="s">
        <v>144</v>
      </c>
      <c r="G401">
        <v>221</v>
      </c>
      <c r="H401" t="s">
        <v>143</v>
      </c>
      <c r="I401">
        <v>629856</v>
      </c>
    </row>
    <row r="402" spans="1:9" x14ac:dyDescent="0.3">
      <c r="A402" t="s">
        <v>1227</v>
      </c>
      <c r="B402" t="s">
        <v>142</v>
      </c>
      <c r="C402">
        <v>4.7656000000000001</v>
      </c>
      <c r="D402" t="s">
        <v>143</v>
      </c>
      <c r="E402">
        <v>915</v>
      </c>
      <c r="F402" t="s">
        <v>144</v>
      </c>
      <c r="G402">
        <v>228.06</v>
      </c>
      <c r="H402" t="s">
        <v>143</v>
      </c>
      <c r="I402">
        <v>630082</v>
      </c>
    </row>
    <row r="403" spans="1:9" x14ac:dyDescent="0.3">
      <c r="A403" t="s">
        <v>1228</v>
      </c>
      <c r="B403" t="s">
        <v>142</v>
      </c>
      <c r="C403">
        <v>4.7343999999999999</v>
      </c>
      <c r="D403" t="s">
        <v>143</v>
      </c>
      <c r="E403">
        <v>909</v>
      </c>
      <c r="F403" t="s">
        <v>144</v>
      </c>
      <c r="G403">
        <v>235.09</v>
      </c>
      <c r="H403" t="s">
        <v>143</v>
      </c>
      <c r="I403">
        <v>630307</v>
      </c>
    </row>
    <row r="404" spans="1:9" x14ac:dyDescent="0.3">
      <c r="A404" t="s">
        <v>1229</v>
      </c>
      <c r="B404" t="s">
        <v>142</v>
      </c>
      <c r="C404">
        <v>4.7240000000000002</v>
      </c>
      <c r="D404" t="s">
        <v>143</v>
      </c>
      <c r="E404">
        <v>907</v>
      </c>
      <c r="F404" t="s">
        <v>144</v>
      </c>
      <c r="G404">
        <v>242.06</v>
      </c>
      <c r="H404" t="s">
        <v>143</v>
      </c>
      <c r="I404">
        <v>630530</v>
      </c>
    </row>
    <row r="405" spans="1:9" x14ac:dyDescent="0.3">
      <c r="A405" t="s">
        <v>1230</v>
      </c>
      <c r="B405" t="s">
        <v>142</v>
      </c>
      <c r="C405">
        <v>4.6875</v>
      </c>
      <c r="D405" t="s">
        <v>143</v>
      </c>
      <c r="E405">
        <v>900</v>
      </c>
      <c r="F405" t="s">
        <v>144</v>
      </c>
      <c r="G405">
        <v>249</v>
      </c>
      <c r="H405" t="s">
        <v>143</v>
      </c>
      <c r="I405">
        <v>630752</v>
      </c>
    </row>
    <row r="406" spans="1:9" x14ac:dyDescent="0.3">
      <c r="A406" t="s">
        <v>1231</v>
      </c>
      <c r="B406" t="s">
        <v>142</v>
      </c>
      <c r="C406">
        <v>4.6875</v>
      </c>
      <c r="D406" t="s">
        <v>143</v>
      </c>
      <c r="E406">
        <v>900</v>
      </c>
      <c r="F406" t="s">
        <v>144</v>
      </c>
      <c r="G406">
        <v>255.94</v>
      </c>
      <c r="H406" t="s">
        <v>143</v>
      </c>
      <c r="I406">
        <v>630974</v>
      </c>
    </row>
    <row r="407" spans="1:9" x14ac:dyDescent="0.3">
      <c r="A407" t="s">
        <v>1232</v>
      </c>
      <c r="B407" t="s">
        <v>142</v>
      </c>
      <c r="C407">
        <v>4.6509999999999998</v>
      </c>
      <c r="D407" t="s">
        <v>143</v>
      </c>
      <c r="E407">
        <v>893</v>
      </c>
      <c r="F407" t="s">
        <v>144</v>
      </c>
      <c r="G407">
        <v>262.77999999999997</v>
      </c>
      <c r="H407" t="s">
        <v>143</v>
      </c>
      <c r="I407">
        <v>631193</v>
      </c>
    </row>
    <row r="408" spans="1:9" x14ac:dyDescent="0.3">
      <c r="A408" t="s">
        <v>1233</v>
      </c>
      <c r="B408" t="s">
        <v>142</v>
      </c>
      <c r="C408">
        <v>4.625</v>
      </c>
      <c r="D408" t="s">
        <v>143</v>
      </c>
      <c r="E408">
        <v>888</v>
      </c>
      <c r="F408" t="s">
        <v>144</v>
      </c>
      <c r="G408">
        <v>269.63</v>
      </c>
      <c r="H408" t="s">
        <v>143</v>
      </c>
      <c r="I408">
        <v>631412</v>
      </c>
    </row>
    <row r="409" spans="1:9" x14ac:dyDescent="0.3">
      <c r="A409" t="s">
        <v>1234</v>
      </c>
      <c r="B409" t="s">
        <v>142</v>
      </c>
      <c r="C409">
        <v>4.5937999999999999</v>
      </c>
      <c r="D409" t="s">
        <v>143</v>
      </c>
      <c r="E409">
        <v>882</v>
      </c>
      <c r="F409" t="s">
        <v>144</v>
      </c>
      <c r="G409">
        <v>276.38</v>
      </c>
      <c r="H409" t="s">
        <v>143</v>
      </c>
      <c r="I409">
        <v>631628</v>
      </c>
    </row>
    <row r="410" spans="1:9" x14ac:dyDescent="0.3">
      <c r="A410" t="s">
        <v>1235</v>
      </c>
      <c r="B410" t="s">
        <v>142</v>
      </c>
      <c r="C410">
        <v>4.5833000000000004</v>
      </c>
      <c r="D410" t="s">
        <v>143</v>
      </c>
      <c r="E410">
        <v>880</v>
      </c>
      <c r="F410" t="s">
        <v>144</v>
      </c>
      <c r="G410">
        <v>283.13</v>
      </c>
      <c r="H410" t="s">
        <v>143</v>
      </c>
      <c r="I410">
        <v>631844</v>
      </c>
    </row>
    <row r="411" spans="1:9" x14ac:dyDescent="0.3">
      <c r="A411" t="s">
        <v>1236</v>
      </c>
      <c r="B411" t="s">
        <v>142</v>
      </c>
      <c r="C411">
        <v>4.5365000000000002</v>
      </c>
      <c r="D411" t="s">
        <v>143</v>
      </c>
      <c r="E411">
        <v>871</v>
      </c>
      <c r="F411" t="s">
        <v>144</v>
      </c>
      <c r="G411">
        <v>289.83999999999997</v>
      </c>
      <c r="H411" t="s">
        <v>143</v>
      </c>
      <c r="I411">
        <v>632059</v>
      </c>
    </row>
    <row r="412" spans="1:9" x14ac:dyDescent="0.3">
      <c r="A412" t="s">
        <v>1237</v>
      </c>
      <c r="B412" t="s">
        <v>142</v>
      </c>
      <c r="C412">
        <v>4.5416999999999996</v>
      </c>
      <c r="D412" t="s">
        <v>143</v>
      </c>
      <c r="E412">
        <v>872</v>
      </c>
      <c r="F412" t="s">
        <v>144</v>
      </c>
      <c r="G412">
        <v>296.58999999999997</v>
      </c>
      <c r="H412" t="s">
        <v>143</v>
      </c>
      <c r="I412">
        <v>632275</v>
      </c>
    </row>
    <row r="413" spans="1:9" x14ac:dyDescent="0.3">
      <c r="A413" t="s">
        <v>1238</v>
      </c>
      <c r="B413" t="s">
        <v>142</v>
      </c>
      <c r="C413">
        <v>4.5572999999999997</v>
      </c>
      <c r="D413" t="s">
        <v>143</v>
      </c>
      <c r="E413">
        <v>875</v>
      </c>
      <c r="F413" t="s">
        <v>144</v>
      </c>
      <c r="G413">
        <v>303.33999999999997</v>
      </c>
      <c r="H413" t="s">
        <v>143</v>
      </c>
      <c r="I413">
        <v>632491</v>
      </c>
    </row>
    <row r="414" spans="1:9" x14ac:dyDescent="0.3">
      <c r="A414" t="s">
        <v>1239</v>
      </c>
      <c r="B414" t="s">
        <v>142</v>
      </c>
      <c r="C414">
        <v>4.5884999999999998</v>
      </c>
      <c r="D414" t="s">
        <v>143</v>
      </c>
      <c r="E414">
        <v>881</v>
      </c>
      <c r="F414" t="s">
        <v>144</v>
      </c>
      <c r="G414">
        <v>310.16000000000003</v>
      </c>
      <c r="H414" t="s">
        <v>143</v>
      </c>
      <c r="I414">
        <v>632709</v>
      </c>
    </row>
    <row r="415" spans="1:9" x14ac:dyDescent="0.3">
      <c r="A415" t="s">
        <v>1240</v>
      </c>
      <c r="B415" t="s">
        <v>142</v>
      </c>
      <c r="C415">
        <v>4.6041999999999996</v>
      </c>
      <c r="D415" t="s">
        <v>143</v>
      </c>
      <c r="E415">
        <v>884</v>
      </c>
      <c r="F415" t="s">
        <v>144</v>
      </c>
      <c r="G415">
        <v>316.91000000000003</v>
      </c>
      <c r="H415" t="s">
        <v>143</v>
      </c>
      <c r="I415">
        <v>632925</v>
      </c>
    </row>
    <row r="416" spans="1:9" x14ac:dyDescent="0.3">
      <c r="A416" t="s">
        <v>1241</v>
      </c>
      <c r="B416" t="s">
        <v>142</v>
      </c>
      <c r="C416">
        <v>4.6146000000000003</v>
      </c>
      <c r="D416" t="s">
        <v>143</v>
      </c>
      <c r="E416">
        <v>886</v>
      </c>
      <c r="F416" t="s">
        <v>144</v>
      </c>
      <c r="G416">
        <v>323.69</v>
      </c>
      <c r="H416" t="s">
        <v>143</v>
      </c>
      <c r="I416">
        <v>633142</v>
      </c>
    </row>
    <row r="417" spans="1:9" x14ac:dyDescent="0.3">
      <c r="A417" t="s">
        <v>1242</v>
      </c>
      <c r="B417" t="s">
        <v>142</v>
      </c>
      <c r="C417">
        <v>4.6146000000000003</v>
      </c>
      <c r="D417" t="s">
        <v>143</v>
      </c>
      <c r="E417">
        <v>886</v>
      </c>
      <c r="F417" t="s">
        <v>144</v>
      </c>
      <c r="G417">
        <v>330.5</v>
      </c>
      <c r="H417" t="s">
        <v>143</v>
      </c>
      <c r="I417">
        <v>633360</v>
      </c>
    </row>
    <row r="418" spans="1:9" x14ac:dyDescent="0.3">
      <c r="A418" t="s">
        <v>1243</v>
      </c>
      <c r="B418" t="s">
        <v>142</v>
      </c>
      <c r="C418">
        <v>4.6041999999999996</v>
      </c>
      <c r="D418" t="s">
        <v>143</v>
      </c>
      <c r="E418">
        <v>884</v>
      </c>
      <c r="F418" t="s">
        <v>144</v>
      </c>
      <c r="G418">
        <v>337.31</v>
      </c>
      <c r="H418" t="s">
        <v>143</v>
      </c>
      <c r="I418">
        <v>633578</v>
      </c>
    </row>
    <row r="419" spans="1:9" x14ac:dyDescent="0.3">
      <c r="A419" t="s">
        <v>1244</v>
      </c>
      <c r="B419" t="s">
        <v>142</v>
      </c>
      <c r="C419">
        <v>4.6406000000000001</v>
      </c>
      <c r="D419" t="s">
        <v>143</v>
      </c>
      <c r="E419">
        <v>891</v>
      </c>
      <c r="F419" t="s">
        <v>144</v>
      </c>
      <c r="G419">
        <v>344.16</v>
      </c>
      <c r="H419" t="s">
        <v>143</v>
      </c>
      <c r="I419">
        <v>633797</v>
      </c>
    </row>
    <row r="420" spans="1:9" x14ac:dyDescent="0.3">
      <c r="A420" t="s">
        <v>1245</v>
      </c>
      <c r="B420" t="s">
        <v>142</v>
      </c>
      <c r="C420">
        <v>4.6406000000000001</v>
      </c>
      <c r="D420" t="s">
        <v>143</v>
      </c>
      <c r="E420">
        <v>891</v>
      </c>
      <c r="F420" t="s">
        <v>144</v>
      </c>
      <c r="G420">
        <v>351.03</v>
      </c>
      <c r="H420" t="s">
        <v>143</v>
      </c>
      <c r="I420">
        <v>634017</v>
      </c>
    </row>
    <row r="421" spans="1:9" x14ac:dyDescent="0.3">
      <c r="A421" t="s">
        <v>1246</v>
      </c>
      <c r="B421" t="s">
        <v>142</v>
      </c>
      <c r="C421">
        <v>4.6666999999999996</v>
      </c>
      <c r="D421" t="s">
        <v>143</v>
      </c>
      <c r="E421">
        <v>896</v>
      </c>
      <c r="F421" t="s">
        <v>144</v>
      </c>
      <c r="G421">
        <v>357.91</v>
      </c>
      <c r="H421" t="s">
        <v>143</v>
      </c>
      <c r="I421">
        <v>634237</v>
      </c>
    </row>
    <row r="422" spans="1:9" x14ac:dyDescent="0.3">
      <c r="A422" t="s">
        <v>1247</v>
      </c>
      <c r="B422" t="s">
        <v>142</v>
      </c>
      <c r="C422">
        <v>4.7240000000000002</v>
      </c>
      <c r="D422" t="s">
        <v>143</v>
      </c>
      <c r="E422">
        <v>907</v>
      </c>
      <c r="F422" t="s">
        <v>144</v>
      </c>
      <c r="G422">
        <v>4.88</v>
      </c>
      <c r="H422" t="s">
        <v>143</v>
      </c>
      <c r="I422">
        <v>634460</v>
      </c>
    </row>
    <row r="423" spans="1:9" x14ac:dyDescent="0.3">
      <c r="A423" t="s">
        <v>1248</v>
      </c>
      <c r="B423" t="s">
        <v>142</v>
      </c>
      <c r="C423">
        <v>4.7240000000000002</v>
      </c>
      <c r="D423" t="s">
        <v>143</v>
      </c>
      <c r="E423">
        <v>907</v>
      </c>
      <c r="F423" t="s">
        <v>144</v>
      </c>
      <c r="G423">
        <v>11.88</v>
      </c>
      <c r="H423" t="s">
        <v>143</v>
      </c>
      <c r="I423">
        <v>634684</v>
      </c>
    </row>
    <row r="424" spans="1:9" x14ac:dyDescent="0.3">
      <c r="A424" t="s">
        <v>1249</v>
      </c>
      <c r="B424" t="s">
        <v>142</v>
      </c>
      <c r="C424">
        <v>4.7552000000000003</v>
      </c>
      <c r="D424" t="s">
        <v>143</v>
      </c>
      <c r="E424">
        <v>913</v>
      </c>
      <c r="F424" t="s">
        <v>144</v>
      </c>
      <c r="G424">
        <v>18.940000000000001</v>
      </c>
      <c r="H424" t="s">
        <v>143</v>
      </c>
      <c r="I424">
        <v>634910</v>
      </c>
    </row>
    <row r="425" spans="1:9" x14ac:dyDescent="0.3">
      <c r="A425" t="s">
        <v>1250</v>
      </c>
      <c r="B425" t="s">
        <v>142</v>
      </c>
      <c r="C425">
        <v>4.8228999999999997</v>
      </c>
      <c r="D425" t="s">
        <v>143</v>
      </c>
      <c r="E425">
        <v>926</v>
      </c>
      <c r="F425" t="s">
        <v>144</v>
      </c>
      <c r="G425">
        <v>26.06</v>
      </c>
      <c r="H425" t="s">
        <v>143</v>
      </c>
      <c r="I425">
        <v>635138</v>
      </c>
    </row>
    <row r="426" spans="1:9" x14ac:dyDescent="0.3">
      <c r="A426" t="s">
        <v>1251</v>
      </c>
      <c r="B426" t="s">
        <v>142</v>
      </c>
      <c r="C426">
        <v>4.8541999999999996</v>
      </c>
      <c r="D426" t="s">
        <v>143</v>
      </c>
      <c r="E426">
        <v>932</v>
      </c>
      <c r="F426" t="s">
        <v>144</v>
      </c>
      <c r="G426">
        <v>33.22</v>
      </c>
      <c r="H426" t="s">
        <v>143</v>
      </c>
      <c r="I426">
        <v>635367</v>
      </c>
    </row>
    <row r="427" spans="1:9" x14ac:dyDescent="0.3">
      <c r="A427" t="s">
        <v>1252</v>
      </c>
      <c r="B427" t="s">
        <v>142</v>
      </c>
      <c r="C427">
        <v>4.8906000000000001</v>
      </c>
      <c r="D427" t="s">
        <v>143</v>
      </c>
      <c r="E427">
        <v>939</v>
      </c>
      <c r="F427" t="s">
        <v>144</v>
      </c>
      <c r="G427">
        <v>40.44</v>
      </c>
      <c r="H427" t="s">
        <v>143</v>
      </c>
      <c r="I427">
        <v>635598</v>
      </c>
    </row>
    <row r="428" spans="1:9" x14ac:dyDescent="0.3">
      <c r="A428" t="s">
        <v>1253</v>
      </c>
      <c r="B428" t="s">
        <v>142</v>
      </c>
      <c r="C428">
        <v>4.9375</v>
      </c>
      <c r="D428" t="s">
        <v>143</v>
      </c>
      <c r="E428">
        <v>948</v>
      </c>
      <c r="F428" t="s">
        <v>144</v>
      </c>
      <c r="G428">
        <v>47.72</v>
      </c>
      <c r="H428" t="s">
        <v>143</v>
      </c>
      <c r="I428">
        <v>635831</v>
      </c>
    </row>
    <row r="429" spans="1:9" x14ac:dyDescent="0.3">
      <c r="A429" t="s">
        <v>1254</v>
      </c>
      <c r="B429" t="s">
        <v>142</v>
      </c>
      <c r="C429">
        <v>4.9687999999999999</v>
      </c>
      <c r="D429" t="s">
        <v>143</v>
      </c>
      <c r="E429">
        <v>954</v>
      </c>
      <c r="F429" t="s">
        <v>144</v>
      </c>
      <c r="G429">
        <v>55.06</v>
      </c>
      <c r="H429" t="s">
        <v>143</v>
      </c>
      <c r="I429">
        <v>636066</v>
      </c>
    </row>
    <row r="430" spans="1:9" x14ac:dyDescent="0.3">
      <c r="A430" t="s">
        <v>1255</v>
      </c>
      <c r="B430" t="s">
        <v>142</v>
      </c>
      <c r="C430">
        <v>4.9896000000000003</v>
      </c>
      <c r="D430" t="s">
        <v>143</v>
      </c>
      <c r="E430">
        <v>958</v>
      </c>
      <c r="F430" t="s">
        <v>144</v>
      </c>
      <c r="G430">
        <v>62.44</v>
      </c>
      <c r="H430" t="s">
        <v>143</v>
      </c>
      <c r="I430">
        <v>636302</v>
      </c>
    </row>
    <row r="431" spans="1:9" x14ac:dyDescent="0.3">
      <c r="A431" t="s">
        <v>1256</v>
      </c>
      <c r="B431" t="s">
        <v>142</v>
      </c>
      <c r="C431">
        <v>4.9947999999999997</v>
      </c>
      <c r="D431" t="s">
        <v>143</v>
      </c>
      <c r="E431">
        <v>959</v>
      </c>
      <c r="F431" t="s">
        <v>144</v>
      </c>
      <c r="G431">
        <v>69.81</v>
      </c>
      <c r="H431" t="s">
        <v>143</v>
      </c>
      <c r="I431">
        <v>636538</v>
      </c>
    </row>
    <row r="432" spans="1:9" x14ac:dyDescent="0.3">
      <c r="A432" t="s">
        <v>1257</v>
      </c>
      <c r="B432" t="s">
        <v>142</v>
      </c>
      <c r="C432">
        <v>5.0521000000000003</v>
      </c>
      <c r="D432" t="s">
        <v>143</v>
      </c>
      <c r="E432">
        <v>970</v>
      </c>
      <c r="F432" t="s">
        <v>144</v>
      </c>
      <c r="G432">
        <v>77.31</v>
      </c>
      <c r="H432" t="s">
        <v>143</v>
      </c>
      <c r="I432">
        <v>636778</v>
      </c>
    </row>
    <row r="433" spans="1:9" x14ac:dyDescent="0.3">
      <c r="A433" t="s">
        <v>1258</v>
      </c>
      <c r="B433" t="s">
        <v>142</v>
      </c>
      <c r="C433">
        <v>5.0884999999999998</v>
      </c>
      <c r="D433" t="s">
        <v>143</v>
      </c>
      <c r="E433">
        <v>977</v>
      </c>
      <c r="F433" t="s">
        <v>144</v>
      </c>
      <c r="G433">
        <v>84.78</v>
      </c>
      <c r="H433" t="s">
        <v>143</v>
      </c>
      <c r="I433">
        <v>637017</v>
      </c>
    </row>
    <row r="434" spans="1:9" x14ac:dyDescent="0.3">
      <c r="A434" t="s">
        <v>1259</v>
      </c>
      <c r="B434" t="s">
        <v>142</v>
      </c>
      <c r="C434">
        <v>5.0781000000000001</v>
      </c>
      <c r="D434" t="s">
        <v>143</v>
      </c>
      <c r="E434">
        <v>975</v>
      </c>
      <c r="F434" t="s">
        <v>144</v>
      </c>
      <c r="G434">
        <v>92.28</v>
      </c>
      <c r="H434" t="s">
        <v>143</v>
      </c>
      <c r="I434">
        <v>637257</v>
      </c>
    </row>
    <row r="435" spans="1:9" x14ac:dyDescent="0.3">
      <c r="A435" t="s">
        <v>1260</v>
      </c>
      <c r="B435" t="s">
        <v>142</v>
      </c>
      <c r="C435">
        <v>5.1041999999999996</v>
      </c>
      <c r="D435" t="s">
        <v>143</v>
      </c>
      <c r="E435">
        <v>980</v>
      </c>
      <c r="F435" t="s">
        <v>144</v>
      </c>
      <c r="G435">
        <v>99.84</v>
      </c>
      <c r="H435" t="s">
        <v>143</v>
      </c>
      <c r="I435">
        <v>637499</v>
      </c>
    </row>
    <row r="436" spans="1:9" x14ac:dyDescent="0.3">
      <c r="A436" t="s">
        <v>1261</v>
      </c>
      <c r="B436" t="s">
        <v>142</v>
      </c>
      <c r="C436">
        <v>5.1146000000000003</v>
      </c>
      <c r="D436" t="s">
        <v>143</v>
      </c>
      <c r="E436">
        <v>982</v>
      </c>
      <c r="F436" t="s">
        <v>144</v>
      </c>
      <c r="G436">
        <v>107.41</v>
      </c>
      <c r="H436" t="s">
        <v>143</v>
      </c>
      <c r="I436">
        <v>637741</v>
      </c>
    </row>
    <row r="437" spans="1:9" x14ac:dyDescent="0.3">
      <c r="A437" t="s">
        <v>1262</v>
      </c>
      <c r="B437" t="s">
        <v>142</v>
      </c>
      <c r="C437">
        <v>5.1509999999999998</v>
      </c>
      <c r="D437" t="s">
        <v>143</v>
      </c>
      <c r="E437">
        <v>989</v>
      </c>
      <c r="F437" t="s">
        <v>144</v>
      </c>
      <c r="G437">
        <v>115</v>
      </c>
      <c r="H437" t="s">
        <v>143</v>
      </c>
      <c r="I437">
        <v>637984</v>
      </c>
    </row>
    <row r="438" spans="1:9" x14ac:dyDescent="0.3">
      <c r="A438" t="s">
        <v>1263</v>
      </c>
      <c r="B438" t="s">
        <v>142</v>
      </c>
      <c r="C438">
        <v>5.1822999999999997</v>
      </c>
      <c r="D438" t="s">
        <v>143</v>
      </c>
      <c r="E438">
        <v>995</v>
      </c>
      <c r="F438" t="s">
        <v>144</v>
      </c>
      <c r="G438">
        <v>122.69</v>
      </c>
      <c r="H438" t="s">
        <v>143</v>
      </c>
      <c r="I438">
        <v>638230</v>
      </c>
    </row>
    <row r="439" spans="1:9" x14ac:dyDescent="0.3">
      <c r="A439" t="s">
        <v>1264</v>
      </c>
      <c r="B439" t="s">
        <v>142</v>
      </c>
      <c r="C439">
        <v>5.1718999999999999</v>
      </c>
      <c r="D439" t="s">
        <v>143</v>
      </c>
      <c r="E439">
        <v>993</v>
      </c>
      <c r="F439" t="s">
        <v>144</v>
      </c>
      <c r="G439">
        <v>130.31</v>
      </c>
      <c r="H439" t="s">
        <v>143</v>
      </c>
      <c r="I439">
        <v>638474</v>
      </c>
    </row>
    <row r="440" spans="1:9" x14ac:dyDescent="0.3">
      <c r="A440" t="s">
        <v>1265</v>
      </c>
      <c r="B440" t="s">
        <v>142</v>
      </c>
      <c r="C440">
        <v>5.1771000000000003</v>
      </c>
      <c r="D440" t="s">
        <v>143</v>
      </c>
      <c r="E440">
        <v>994</v>
      </c>
      <c r="F440" t="s">
        <v>144</v>
      </c>
      <c r="G440">
        <v>137.97</v>
      </c>
      <c r="H440" t="s">
        <v>143</v>
      </c>
      <c r="I440">
        <v>638719</v>
      </c>
    </row>
    <row r="441" spans="1:9" x14ac:dyDescent="0.3">
      <c r="A441" t="s">
        <v>1266</v>
      </c>
      <c r="B441" t="s">
        <v>142</v>
      </c>
      <c r="C441">
        <v>5.1302000000000003</v>
      </c>
      <c r="D441" t="s">
        <v>143</v>
      </c>
      <c r="E441">
        <v>985</v>
      </c>
      <c r="F441" t="s">
        <v>144</v>
      </c>
      <c r="G441">
        <v>145.59</v>
      </c>
      <c r="H441" t="s">
        <v>143</v>
      </c>
      <c r="I441">
        <v>638963</v>
      </c>
    </row>
    <row r="442" spans="1:9" x14ac:dyDescent="0.3">
      <c r="A442" t="s">
        <v>1267</v>
      </c>
      <c r="B442" t="s">
        <v>142</v>
      </c>
      <c r="C442">
        <v>5.1041999999999996</v>
      </c>
      <c r="D442" t="s">
        <v>143</v>
      </c>
      <c r="E442">
        <v>980</v>
      </c>
      <c r="F442" t="s">
        <v>144</v>
      </c>
      <c r="G442">
        <v>153.19</v>
      </c>
      <c r="H442" t="s">
        <v>143</v>
      </c>
      <c r="I442">
        <v>639206</v>
      </c>
    </row>
    <row r="443" spans="1:9" x14ac:dyDescent="0.3">
      <c r="A443" t="s">
        <v>1268</v>
      </c>
      <c r="B443" t="s">
        <v>142</v>
      </c>
      <c r="C443">
        <v>5.0677000000000003</v>
      </c>
      <c r="D443" t="s">
        <v>143</v>
      </c>
      <c r="E443">
        <v>973</v>
      </c>
      <c r="F443" t="s">
        <v>144</v>
      </c>
      <c r="G443">
        <v>160.69</v>
      </c>
      <c r="H443" t="s">
        <v>143</v>
      </c>
      <c r="I443">
        <v>639446</v>
      </c>
    </row>
    <row r="444" spans="1:9" x14ac:dyDescent="0.3">
      <c r="A444" t="s">
        <v>1269</v>
      </c>
      <c r="B444" t="s">
        <v>142</v>
      </c>
      <c r="C444">
        <v>5.0572999999999997</v>
      </c>
      <c r="D444" t="s">
        <v>143</v>
      </c>
      <c r="E444">
        <v>971</v>
      </c>
      <c r="F444" t="s">
        <v>144</v>
      </c>
      <c r="G444">
        <v>168.19</v>
      </c>
      <c r="H444" t="s">
        <v>143</v>
      </c>
      <c r="I444">
        <v>639686</v>
      </c>
    </row>
    <row r="445" spans="1:9" x14ac:dyDescent="0.3">
      <c r="A445" t="s">
        <v>1270</v>
      </c>
      <c r="B445" t="s">
        <v>142</v>
      </c>
      <c r="C445">
        <v>5.0156000000000001</v>
      </c>
      <c r="D445" t="s">
        <v>143</v>
      </c>
      <c r="E445">
        <v>963</v>
      </c>
      <c r="F445" t="s">
        <v>144</v>
      </c>
      <c r="G445">
        <v>175.63</v>
      </c>
      <c r="H445" t="s">
        <v>143</v>
      </c>
      <c r="I445">
        <v>639924</v>
      </c>
    </row>
    <row r="446" spans="1:9" x14ac:dyDescent="0.3">
      <c r="A446" t="s">
        <v>1271</v>
      </c>
      <c r="B446" t="s">
        <v>142</v>
      </c>
      <c r="C446">
        <v>4.9947999999999997</v>
      </c>
      <c r="D446" t="s">
        <v>143</v>
      </c>
      <c r="E446">
        <v>959</v>
      </c>
      <c r="F446" t="s">
        <v>144</v>
      </c>
      <c r="G446">
        <v>183.03</v>
      </c>
      <c r="H446" t="s">
        <v>143</v>
      </c>
      <c r="I446">
        <v>640161</v>
      </c>
    </row>
    <row r="447" spans="1:9" x14ac:dyDescent="0.3">
      <c r="A447" t="s">
        <v>1272</v>
      </c>
      <c r="B447" t="s">
        <v>142</v>
      </c>
      <c r="C447">
        <v>4.9531000000000001</v>
      </c>
      <c r="D447" t="s">
        <v>143</v>
      </c>
      <c r="E447">
        <v>951</v>
      </c>
      <c r="F447" t="s">
        <v>144</v>
      </c>
      <c r="G447">
        <v>190.38</v>
      </c>
      <c r="H447" t="s">
        <v>143</v>
      </c>
      <c r="I447">
        <v>640396</v>
      </c>
    </row>
    <row r="448" spans="1:9" x14ac:dyDescent="0.3">
      <c r="A448" t="s">
        <v>1273</v>
      </c>
      <c r="B448" t="s">
        <v>142</v>
      </c>
      <c r="C448">
        <v>4.9375</v>
      </c>
      <c r="D448" t="s">
        <v>143</v>
      </c>
      <c r="E448">
        <v>948</v>
      </c>
      <c r="F448" t="s">
        <v>144</v>
      </c>
      <c r="G448">
        <v>197.66</v>
      </c>
      <c r="H448" t="s">
        <v>143</v>
      </c>
      <c r="I448">
        <v>640629</v>
      </c>
    </row>
    <row r="449" spans="1:9" x14ac:dyDescent="0.3">
      <c r="A449" t="s">
        <v>1274</v>
      </c>
      <c r="B449" t="s">
        <v>142</v>
      </c>
      <c r="C449">
        <v>4.9009999999999998</v>
      </c>
      <c r="D449" t="s">
        <v>143</v>
      </c>
      <c r="E449">
        <v>941</v>
      </c>
      <c r="F449" t="s">
        <v>144</v>
      </c>
      <c r="G449">
        <v>204.91</v>
      </c>
      <c r="H449" t="s">
        <v>143</v>
      </c>
      <c r="I449">
        <v>640861</v>
      </c>
    </row>
    <row r="450" spans="1:9" x14ac:dyDescent="0.3">
      <c r="A450" t="s">
        <v>1275</v>
      </c>
      <c r="B450" t="s">
        <v>142</v>
      </c>
      <c r="C450">
        <v>4.8697999999999997</v>
      </c>
      <c r="D450" t="s">
        <v>143</v>
      </c>
      <c r="E450">
        <v>935</v>
      </c>
      <c r="F450" t="s">
        <v>144</v>
      </c>
      <c r="G450">
        <v>212.13</v>
      </c>
      <c r="H450" t="s">
        <v>143</v>
      </c>
      <c r="I450">
        <v>641092</v>
      </c>
    </row>
    <row r="451" spans="1:9" x14ac:dyDescent="0.3">
      <c r="A451" t="s">
        <v>1276</v>
      </c>
      <c r="B451" t="s">
        <v>142</v>
      </c>
      <c r="C451">
        <v>4.8802000000000003</v>
      </c>
      <c r="D451" t="s">
        <v>143</v>
      </c>
      <c r="E451">
        <v>937</v>
      </c>
      <c r="F451" t="s">
        <v>144</v>
      </c>
      <c r="G451">
        <v>219.31</v>
      </c>
      <c r="H451" t="s">
        <v>143</v>
      </c>
      <c r="I451">
        <v>641322</v>
      </c>
    </row>
    <row r="452" spans="1:9" x14ac:dyDescent="0.3">
      <c r="A452" t="s">
        <v>1277</v>
      </c>
      <c r="B452" t="s">
        <v>142</v>
      </c>
      <c r="C452">
        <v>4.8437999999999999</v>
      </c>
      <c r="D452" t="s">
        <v>143</v>
      </c>
      <c r="E452">
        <v>930</v>
      </c>
      <c r="F452" t="s">
        <v>144</v>
      </c>
      <c r="G452">
        <v>226.47</v>
      </c>
      <c r="H452" t="s">
        <v>143</v>
      </c>
      <c r="I452">
        <v>641551</v>
      </c>
    </row>
    <row r="453" spans="1:9" x14ac:dyDescent="0.3">
      <c r="A453" t="s">
        <v>1278</v>
      </c>
      <c r="B453" t="s">
        <v>142</v>
      </c>
      <c r="C453">
        <v>4.7865000000000002</v>
      </c>
      <c r="D453" t="s">
        <v>143</v>
      </c>
      <c r="E453">
        <v>919</v>
      </c>
      <c r="F453" t="s">
        <v>144</v>
      </c>
      <c r="G453">
        <v>233.56</v>
      </c>
      <c r="H453" t="s">
        <v>143</v>
      </c>
      <c r="I453">
        <v>641778</v>
      </c>
    </row>
    <row r="454" spans="1:9" x14ac:dyDescent="0.3">
      <c r="A454" t="s">
        <v>1279</v>
      </c>
      <c r="B454" t="s">
        <v>142</v>
      </c>
      <c r="C454">
        <v>4.7447999999999997</v>
      </c>
      <c r="D454" t="s">
        <v>143</v>
      </c>
      <c r="E454">
        <v>911</v>
      </c>
      <c r="F454" t="s">
        <v>144</v>
      </c>
      <c r="G454">
        <v>240.59</v>
      </c>
      <c r="H454" t="s">
        <v>143</v>
      </c>
      <c r="I454">
        <v>642003</v>
      </c>
    </row>
    <row r="455" spans="1:9" x14ac:dyDescent="0.3">
      <c r="A455" t="s">
        <v>1280</v>
      </c>
      <c r="B455" t="s">
        <v>142</v>
      </c>
      <c r="C455">
        <v>4.7291999999999996</v>
      </c>
      <c r="D455" t="s">
        <v>143</v>
      </c>
      <c r="E455">
        <v>908</v>
      </c>
      <c r="F455" t="s">
        <v>144</v>
      </c>
      <c r="G455">
        <v>247.63</v>
      </c>
      <c r="H455" t="s">
        <v>143</v>
      </c>
      <c r="I455">
        <v>642228</v>
      </c>
    </row>
    <row r="456" spans="1:9" x14ac:dyDescent="0.3">
      <c r="A456" t="s">
        <v>1281</v>
      </c>
      <c r="B456" t="s">
        <v>142</v>
      </c>
      <c r="C456">
        <v>4.7083000000000004</v>
      </c>
      <c r="D456" t="s">
        <v>143</v>
      </c>
      <c r="E456">
        <v>904</v>
      </c>
      <c r="F456" t="s">
        <v>144</v>
      </c>
      <c r="G456">
        <v>254.56</v>
      </c>
      <c r="H456" t="s">
        <v>143</v>
      </c>
      <c r="I456">
        <v>642450</v>
      </c>
    </row>
    <row r="457" spans="1:9" x14ac:dyDescent="0.3">
      <c r="A457" t="s">
        <v>1282</v>
      </c>
      <c r="B457" t="s">
        <v>142</v>
      </c>
      <c r="C457">
        <v>4.6978999999999997</v>
      </c>
      <c r="D457" t="s">
        <v>143</v>
      </c>
      <c r="E457">
        <v>902</v>
      </c>
      <c r="F457" t="s">
        <v>144</v>
      </c>
      <c r="G457">
        <v>261.5</v>
      </c>
      <c r="H457" t="s">
        <v>143</v>
      </c>
      <c r="I457">
        <v>642672</v>
      </c>
    </row>
    <row r="458" spans="1:9" x14ac:dyDescent="0.3">
      <c r="A458" t="s">
        <v>1283</v>
      </c>
      <c r="B458" t="s">
        <v>142</v>
      </c>
      <c r="C458">
        <v>4.6822999999999997</v>
      </c>
      <c r="D458" t="s">
        <v>143</v>
      </c>
      <c r="E458">
        <v>899</v>
      </c>
      <c r="F458" t="s">
        <v>144</v>
      </c>
      <c r="G458">
        <v>268.44</v>
      </c>
      <c r="H458" t="s">
        <v>143</v>
      </c>
      <c r="I458">
        <v>642894</v>
      </c>
    </row>
    <row r="459" spans="1:9" x14ac:dyDescent="0.3">
      <c r="A459" t="s">
        <v>1284</v>
      </c>
      <c r="B459" t="s">
        <v>142</v>
      </c>
      <c r="C459">
        <v>4.6406000000000001</v>
      </c>
      <c r="D459" t="s">
        <v>143</v>
      </c>
      <c r="E459">
        <v>891</v>
      </c>
      <c r="F459" t="s">
        <v>144</v>
      </c>
      <c r="G459">
        <v>275.31</v>
      </c>
      <c r="H459" t="s">
        <v>143</v>
      </c>
      <c r="I459">
        <v>643114</v>
      </c>
    </row>
    <row r="460" spans="1:9" x14ac:dyDescent="0.3">
      <c r="A460" t="s">
        <v>1285</v>
      </c>
      <c r="B460" t="s">
        <v>142</v>
      </c>
      <c r="C460">
        <v>4.6406000000000001</v>
      </c>
      <c r="D460" t="s">
        <v>143</v>
      </c>
      <c r="E460">
        <v>891</v>
      </c>
      <c r="F460" t="s">
        <v>144</v>
      </c>
      <c r="G460">
        <v>282.16000000000003</v>
      </c>
      <c r="H460" t="s">
        <v>143</v>
      </c>
      <c r="I460">
        <v>643333</v>
      </c>
    </row>
    <row r="461" spans="1:9" x14ac:dyDescent="0.3">
      <c r="A461" t="s">
        <v>1286</v>
      </c>
      <c r="B461" t="s">
        <v>142</v>
      </c>
      <c r="C461">
        <v>4.5937999999999999</v>
      </c>
      <c r="D461" t="s">
        <v>143</v>
      </c>
      <c r="E461">
        <v>882</v>
      </c>
      <c r="F461" t="s">
        <v>144</v>
      </c>
      <c r="G461">
        <v>288.97000000000003</v>
      </c>
      <c r="H461" t="s">
        <v>143</v>
      </c>
      <c r="I461">
        <v>643551</v>
      </c>
    </row>
    <row r="462" spans="1:9" x14ac:dyDescent="0.3">
      <c r="A462" t="s">
        <v>1287</v>
      </c>
      <c r="B462" t="s">
        <v>142</v>
      </c>
      <c r="C462">
        <v>4.6353999999999997</v>
      </c>
      <c r="D462" t="s">
        <v>143</v>
      </c>
      <c r="E462">
        <v>890</v>
      </c>
      <c r="F462" t="s">
        <v>144</v>
      </c>
      <c r="G462">
        <v>295.77999999999997</v>
      </c>
      <c r="H462" t="s">
        <v>143</v>
      </c>
      <c r="I462">
        <v>643769</v>
      </c>
    </row>
    <row r="463" spans="1:9" x14ac:dyDescent="0.3">
      <c r="A463" t="s">
        <v>1288</v>
      </c>
      <c r="B463" t="s">
        <v>142</v>
      </c>
      <c r="C463">
        <v>4.6562999999999999</v>
      </c>
      <c r="D463" t="s">
        <v>143</v>
      </c>
      <c r="E463">
        <v>894</v>
      </c>
      <c r="F463" t="s">
        <v>144</v>
      </c>
      <c r="G463">
        <v>302.63</v>
      </c>
      <c r="H463" t="s">
        <v>143</v>
      </c>
      <c r="I463">
        <v>643988</v>
      </c>
    </row>
    <row r="464" spans="1:9" x14ac:dyDescent="0.3">
      <c r="A464" t="s">
        <v>1289</v>
      </c>
      <c r="B464" t="s">
        <v>142</v>
      </c>
      <c r="C464">
        <v>4.6406000000000001</v>
      </c>
      <c r="D464" t="s">
        <v>143</v>
      </c>
      <c r="E464">
        <v>891</v>
      </c>
      <c r="F464" t="s">
        <v>144</v>
      </c>
      <c r="G464">
        <v>309.5</v>
      </c>
      <c r="H464" t="s">
        <v>143</v>
      </c>
      <c r="I464">
        <v>644208</v>
      </c>
    </row>
    <row r="465" spans="1:9" x14ac:dyDescent="0.3">
      <c r="A465" t="s">
        <v>1290</v>
      </c>
      <c r="B465" t="s">
        <v>142</v>
      </c>
      <c r="C465">
        <v>4.6615000000000002</v>
      </c>
      <c r="D465" t="s">
        <v>143</v>
      </c>
      <c r="E465">
        <v>895</v>
      </c>
      <c r="F465" t="s">
        <v>144</v>
      </c>
      <c r="G465">
        <v>316.41000000000003</v>
      </c>
      <c r="H465" t="s">
        <v>143</v>
      </c>
      <c r="I465">
        <v>644429</v>
      </c>
    </row>
    <row r="466" spans="1:9" x14ac:dyDescent="0.3">
      <c r="A466" t="s">
        <v>1291</v>
      </c>
      <c r="B466" t="s">
        <v>142</v>
      </c>
      <c r="C466">
        <v>4.6353999999999997</v>
      </c>
      <c r="D466" t="s">
        <v>143</v>
      </c>
      <c r="E466">
        <v>890</v>
      </c>
      <c r="F466" t="s">
        <v>144</v>
      </c>
      <c r="G466">
        <v>323.25</v>
      </c>
      <c r="H466" t="s">
        <v>143</v>
      </c>
      <c r="I466">
        <v>644648</v>
      </c>
    </row>
    <row r="467" spans="1:9" x14ac:dyDescent="0.3">
      <c r="A467" t="s">
        <v>1292</v>
      </c>
      <c r="B467" t="s">
        <v>142</v>
      </c>
      <c r="C467">
        <v>4.6615000000000002</v>
      </c>
      <c r="D467" t="s">
        <v>143</v>
      </c>
      <c r="E467">
        <v>895</v>
      </c>
      <c r="F467" t="s">
        <v>144</v>
      </c>
      <c r="G467">
        <v>330.16</v>
      </c>
      <c r="H467" t="s">
        <v>143</v>
      </c>
      <c r="I467">
        <v>644869</v>
      </c>
    </row>
    <row r="468" spans="1:9" x14ac:dyDescent="0.3">
      <c r="A468" t="s">
        <v>1293</v>
      </c>
      <c r="B468" t="s">
        <v>142</v>
      </c>
      <c r="C468">
        <v>4.6406000000000001</v>
      </c>
      <c r="D468" t="s">
        <v>143</v>
      </c>
      <c r="E468">
        <v>891</v>
      </c>
      <c r="F468" t="s">
        <v>144</v>
      </c>
      <c r="G468">
        <v>337.03</v>
      </c>
      <c r="H468" t="s">
        <v>143</v>
      </c>
      <c r="I468">
        <v>645089</v>
      </c>
    </row>
    <row r="469" spans="1:9" x14ac:dyDescent="0.3">
      <c r="A469" t="s">
        <v>1294</v>
      </c>
      <c r="B469" t="s">
        <v>142</v>
      </c>
      <c r="C469">
        <v>4.6615000000000002</v>
      </c>
      <c r="D469" t="s">
        <v>143</v>
      </c>
      <c r="E469">
        <v>895</v>
      </c>
      <c r="F469" t="s">
        <v>144</v>
      </c>
      <c r="G469">
        <v>343.94</v>
      </c>
      <c r="H469" t="s">
        <v>143</v>
      </c>
      <c r="I469">
        <v>645310</v>
      </c>
    </row>
    <row r="470" spans="1:9" x14ac:dyDescent="0.3">
      <c r="A470" t="s">
        <v>1295</v>
      </c>
      <c r="B470" t="s">
        <v>142</v>
      </c>
      <c r="C470">
        <v>4.7134999999999998</v>
      </c>
      <c r="D470" t="s">
        <v>143</v>
      </c>
      <c r="E470">
        <v>905</v>
      </c>
      <c r="F470" t="s">
        <v>144</v>
      </c>
      <c r="G470">
        <v>350.94</v>
      </c>
      <c r="H470" t="s">
        <v>143</v>
      </c>
      <c r="I470">
        <v>645534</v>
      </c>
    </row>
    <row r="471" spans="1:9" x14ac:dyDescent="0.3">
      <c r="A471" t="s">
        <v>1296</v>
      </c>
      <c r="B471" t="s">
        <v>142</v>
      </c>
      <c r="C471">
        <v>4.7708000000000004</v>
      </c>
      <c r="D471" t="s">
        <v>143</v>
      </c>
      <c r="E471">
        <v>916</v>
      </c>
      <c r="F471" t="s">
        <v>144</v>
      </c>
      <c r="G471">
        <v>358</v>
      </c>
      <c r="H471" t="s">
        <v>143</v>
      </c>
      <c r="I471">
        <v>645760</v>
      </c>
    </row>
    <row r="472" spans="1:9" x14ac:dyDescent="0.3">
      <c r="A472" t="s">
        <v>1297</v>
      </c>
      <c r="B472" t="s">
        <v>142</v>
      </c>
      <c r="C472">
        <v>4.7708000000000004</v>
      </c>
      <c r="D472" t="s">
        <v>143</v>
      </c>
      <c r="E472">
        <v>916</v>
      </c>
      <c r="F472" t="s">
        <v>144</v>
      </c>
      <c r="G472">
        <v>5.0599999999999996</v>
      </c>
      <c r="H472" t="s">
        <v>143</v>
      </c>
      <c r="I472">
        <v>645986</v>
      </c>
    </row>
    <row r="473" spans="1:9" x14ac:dyDescent="0.3">
      <c r="A473" t="s">
        <v>1298</v>
      </c>
      <c r="B473" t="s">
        <v>142</v>
      </c>
      <c r="C473">
        <v>4.7812999999999999</v>
      </c>
      <c r="D473" t="s">
        <v>143</v>
      </c>
      <c r="E473">
        <v>918</v>
      </c>
      <c r="F473" t="s">
        <v>144</v>
      </c>
      <c r="G473">
        <v>12.19</v>
      </c>
      <c r="H473" t="s">
        <v>143</v>
      </c>
      <c r="I473">
        <v>646214</v>
      </c>
    </row>
    <row r="474" spans="1:9" x14ac:dyDescent="0.3">
      <c r="A474" t="s">
        <v>1299</v>
      </c>
      <c r="B474" t="s">
        <v>142</v>
      </c>
      <c r="C474">
        <v>4.8228999999999997</v>
      </c>
      <c r="D474" t="s">
        <v>143</v>
      </c>
      <c r="E474">
        <v>926</v>
      </c>
      <c r="F474" t="s">
        <v>144</v>
      </c>
      <c r="G474">
        <v>19.28</v>
      </c>
      <c r="H474" t="s">
        <v>143</v>
      </c>
      <c r="I474">
        <v>646441</v>
      </c>
    </row>
    <row r="475" spans="1:9" x14ac:dyDescent="0.3">
      <c r="A475" t="s">
        <v>1300</v>
      </c>
      <c r="B475" t="s">
        <v>142</v>
      </c>
      <c r="C475">
        <v>4.8228999999999997</v>
      </c>
      <c r="D475" t="s">
        <v>143</v>
      </c>
      <c r="E475">
        <v>926</v>
      </c>
      <c r="F475" t="s">
        <v>144</v>
      </c>
      <c r="G475">
        <v>26.41</v>
      </c>
      <c r="H475" t="s">
        <v>143</v>
      </c>
      <c r="I475">
        <v>646669</v>
      </c>
    </row>
    <row r="476" spans="1:9" x14ac:dyDescent="0.3">
      <c r="A476" t="s">
        <v>1301</v>
      </c>
      <c r="B476" t="s">
        <v>142</v>
      </c>
      <c r="C476">
        <v>4.9115000000000002</v>
      </c>
      <c r="D476" t="s">
        <v>143</v>
      </c>
      <c r="E476">
        <v>943</v>
      </c>
      <c r="F476" t="s">
        <v>144</v>
      </c>
      <c r="G476">
        <v>33.69</v>
      </c>
      <c r="H476" t="s">
        <v>143</v>
      </c>
      <c r="I476">
        <v>646902</v>
      </c>
    </row>
    <row r="477" spans="1:9" x14ac:dyDescent="0.3">
      <c r="A477" t="s">
        <v>1302</v>
      </c>
      <c r="B477" t="s">
        <v>142</v>
      </c>
      <c r="C477">
        <v>4.9583000000000004</v>
      </c>
      <c r="D477" t="s">
        <v>143</v>
      </c>
      <c r="E477">
        <v>952</v>
      </c>
      <c r="F477" t="s">
        <v>144</v>
      </c>
      <c r="G477">
        <v>40.97</v>
      </c>
      <c r="H477" t="s">
        <v>143</v>
      </c>
      <c r="I477">
        <v>647135</v>
      </c>
    </row>
    <row r="478" spans="1:9" x14ac:dyDescent="0.3">
      <c r="A478" t="s">
        <v>1303</v>
      </c>
      <c r="B478" t="s">
        <v>142</v>
      </c>
      <c r="C478">
        <v>4.9947999999999997</v>
      </c>
      <c r="D478" t="s">
        <v>143</v>
      </c>
      <c r="E478">
        <v>959</v>
      </c>
      <c r="F478" t="s">
        <v>144</v>
      </c>
      <c r="G478">
        <v>48.34</v>
      </c>
      <c r="H478" t="s">
        <v>143</v>
      </c>
      <c r="I478">
        <v>647371</v>
      </c>
    </row>
    <row r="479" spans="1:9" x14ac:dyDescent="0.3">
      <c r="A479" t="s">
        <v>1304</v>
      </c>
      <c r="B479" t="s">
        <v>142</v>
      </c>
      <c r="C479">
        <v>5.0468999999999999</v>
      </c>
      <c r="D479" t="s">
        <v>143</v>
      </c>
      <c r="E479">
        <v>969</v>
      </c>
      <c r="F479" t="s">
        <v>144</v>
      </c>
      <c r="G479">
        <v>55.81</v>
      </c>
      <c r="H479" t="s">
        <v>143</v>
      </c>
      <c r="I479">
        <v>647610</v>
      </c>
    </row>
    <row r="480" spans="1:9" x14ac:dyDescent="0.3">
      <c r="A480" t="s">
        <v>1305</v>
      </c>
      <c r="B480" t="s">
        <v>142</v>
      </c>
      <c r="C480">
        <v>5.0468999999999999</v>
      </c>
      <c r="D480" t="s">
        <v>143</v>
      </c>
      <c r="E480">
        <v>969</v>
      </c>
      <c r="F480" t="s">
        <v>144</v>
      </c>
      <c r="G480">
        <v>63.28</v>
      </c>
      <c r="H480" t="s">
        <v>143</v>
      </c>
      <c r="I480">
        <v>647849</v>
      </c>
    </row>
    <row r="481" spans="1:9" x14ac:dyDescent="0.3">
      <c r="A481" t="s">
        <v>1306</v>
      </c>
      <c r="B481" t="s">
        <v>142</v>
      </c>
      <c r="C481">
        <v>5.0833000000000004</v>
      </c>
      <c r="D481" t="s">
        <v>143</v>
      </c>
      <c r="E481">
        <v>976</v>
      </c>
      <c r="F481" t="s">
        <v>144</v>
      </c>
      <c r="G481">
        <v>70.78</v>
      </c>
      <c r="H481" t="s">
        <v>143</v>
      </c>
      <c r="I481">
        <v>648089</v>
      </c>
    </row>
    <row r="482" spans="1:9" x14ac:dyDescent="0.3">
      <c r="A482" t="s">
        <v>1307</v>
      </c>
      <c r="B482" t="s">
        <v>142</v>
      </c>
      <c r="C482">
        <v>5.1146000000000003</v>
      </c>
      <c r="D482" t="s">
        <v>143</v>
      </c>
      <c r="E482">
        <v>982</v>
      </c>
      <c r="F482" t="s">
        <v>144</v>
      </c>
      <c r="G482">
        <v>78.34</v>
      </c>
      <c r="H482" t="s">
        <v>143</v>
      </c>
      <c r="I482">
        <v>648331</v>
      </c>
    </row>
    <row r="483" spans="1:9" x14ac:dyDescent="0.3">
      <c r="A483" t="s">
        <v>1308</v>
      </c>
      <c r="B483" t="s">
        <v>142</v>
      </c>
      <c r="C483">
        <v>5.1458000000000004</v>
      </c>
      <c r="D483" t="s">
        <v>143</v>
      </c>
      <c r="E483">
        <v>988</v>
      </c>
      <c r="F483" t="s">
        <v>144</v>
      </c>
      <c r="G483">
        <v>85.91</v>
      </c>
      <c r="H483" t="s">
        <v>143</v>
      </c>
      <c r="I483">
        <v>648573</v>
      </c>
    </row>
    <row r="484" spans="1:9" x14ac:dyDescent="0.3">
      <c r="A484" t="s">
        <v>1309</v>
      </c>
      <c r="B484" t="s">
        <v>142</v>
      </c>
      <c r="C484">
        <v>5.1927000000000003</v>
      </c>
      <c r="D484" t="s">
        <v>143</v>
      </c>
      <c r="E484">
        <v>997</v>
      </c>
      <c r="F484" t="s">
        <v>144</v>
      </c>
      <c r="G484">
        <v>93.56</v>
      </c>
      <c r="H484" t="s">
        <v>143</v>
      </c>
      <c r="I484">
        <v>648818</v>
      </c>
    </row>
    <row r="485" spans="1:9" x14ac:dyDescent="0.3">
      <c r="A485" t="s">
        <v>1310</v>
      </c>
      <c r="B485" t="s">
        <v>142</v>
      </c>
      <c r="C485">
        <v>5.2031000000000001</v>
      </c>
      <c r="D485" t="s">
        <v>143</v>
      </c>
      <c r="E485">
        <v>999</v>
      </c>
      <c r="F485" t="s">
        <v>144</v>
      </c>
      <c r="G485">
        <v>101.25</v>
      </c>
      <c r="H485" t="s">
        <v>143</v>
      </c>
      <c r="I485">
        <v>649064</v>
      </c>
    </row>
    <row r="486" spans="1:9" x14ac:dyDescent="0.3">
      <c r="A486" t="s">
        <v>1311</v>
      </c>
      <c r="B486" t="s">
        <v>142</v>
      </c>
      <c r="C486">
        <v>5.1978999999999997</v>
      </c>
      <c r="D486" t="s">
        <v>143</v>
      </c>
      <c r="E486">
        <v>998</v>
      </c>
      <c r="F486" t="s">
        <v>144</v>
      </c>
      <c r="G486">
        <v>108.94</v>
      </c>
      <c r="H486" t="s">
        <v>143</v>
      </c>
      <c r="I486">
        <v>649310</v>
      </c>
    </row>
    <row r="487" spans="1:9" x14ac:dyDescent="0.3">
      <c r="A487" t="s">
        <v>1312</v>
      </c>
      <c r="B487" t="s">
        <v>142</v>
      </c>
      <c r="C487">
        <v>5.2031000000000001</v>
      </c>
      <c r="D487" t="s">
        <v>143</v>
      </c>
      <c r="E487">
        <v>999</v>
      </c>
      <c r="F487" t="s">
        <v>144</v>
      </c>
      <c r="G487">
        <v>116.59</v>
      </c>
      <c r="H487" t="s">
        <v>143</v>
      </c>
      <c r="I487">
        <v>649555</v>
      </c>
    </row>
    <row r="488" spans="1:9" x14ac:dyDescent="0.3">
      <c r="A488" t="s">
        <v>1313</v>
      </c>
      <c r="B488" t="s">
        <v>142</v>
      </c>
      <c r="C488">
        <v>5.1978999999999997</v>
      </c>
      <c r="D488" t="s">
        <v>143</v>
      </c>
      <c r="E488">
        <v>998</v>
      </c>
      <c r="F488" t="s">
        <v>144</v>
      </c>
      <c r="G488">
        <v>124.28</v>
      </c>
      <c r="H488" t="s">
        <v>143</v>
      </c>
      <c r="I488">
        <v>649801</v>
      </c>
    </row>
    <row r="489" spans="1:9" x14ac:dyDescent="0.3">
      <c r="A489" t="s">
        <v>1314</v>
      </c>
      <c r="B489" t="s">
        <v>142</v>
      </c>
      <c r="C489">
        <v>5.1822999999999997</v>
      </c>
      <c r="D489" t="s">
        <v>143</v>
      </c>
      <c r="E489">
        <v>995</v>
      </c>
      <c r="F489" t="s">
        <v>144</v>
      </c>
      <c r="G489">
        <v>131.91</v>
      </c>
      <c r="H489" t="s">
        <v>143</v>
      </c>
      <c r="I489">
        <v>650045</v>
      </c>
    </row>
    <row r="490" spans="1:9" x14ac:dyDescent="0.3">
      <c r="A490" t="s">
        <v>1315</v>
      </c>
      <c r="B490" t="s">
        <v>142</v>
      </c>
      <c r="C490">
        <v>5.2031000000000001</v>
      </c>
      <c r="D490" t="s">
        <v>143</v>
      </c>
      <c r="E490">
        <v>999</v>
      </c>
      <c r="F490" t="s">
        <v>144</v>
      </c>
      <c r="G490">
        <v>139.59</v>
      </c>
      <c r="H490" t="s">
        <v>143</v>
      </c>
      <c r="I490">
        <v>650291</v>
      </c>
    </row>
    <row r="491" spans="1:9" x14ac:dyDescent="0.3">
      <c r="A491" t="s">
        <v>1316</v>
      </c>
      <c r="B491" t="s">
        <v>142</v>
      </c>
      <c r="C491">
        <v>5.1615000000000002</v>
      </c>
      <c r="D491" t="s">
        <v>143</v>
      </c>
      <c r="E491">
        <v>991</v>
      </c>
      <c r="F491" t="s">
        <v>144</v>
      </c>
      <c r="G491">
        <v>147.25</v>
      </c>
      <c r="H491" t="s">
        <v>143</v>
      </c>
      <c r="I491">
        <v>650536</v>
      </c>
    </row>
    <row r="492" spans="1:9" x14ac:dyDescent="0.3">
      <c r="A492" t="s">
        <v>1317</v>
      </c>
      <c r="B492" t="s">
        <v>142</v>
      </c>
      <c r="C492">
        <v>5.1562999999999999</v>
      </c>
      <c r="D492" t="s">
        <v>143</v>
      </c>
      <c r="E492">
        <v>990</v>
      </c>
      <c r="F492" t="s">
        <v>144</v>
      </c>
      <c r="G492">
        <v>154.91</v>
      </c>
      <c r="H492" t="s">
        <v>143</v>
      </c>
      <c r="I492">
        <v>650781</v>
      </c>
    </row>
    <row r="493" spans="1:9" x14ac:dyDescent="0.3">
      <c r="A493" t="s">
        <v>1318</v>
      </c>
      <c r="B493" t="s">
        <v>142</v>
      </c>
      <c r="C493">
        <v>5.1146000000000003</v>
      </c>
      <c r="D493" t="s">
        <v>143</v>
      </c>
      <c r="E493">
        <v>982</v>
      </c>
      <c r="F493" t="s">
        <v>144</v>
      </c>
      <c r="G493">
        <v>162.47</v>
      </c>
      <c r="H493" t="s">
        <v>143</v>
      </c>
      <c r="I493">
        <v>651023</v>
      </c>
    </row>
    <row r="494" spans="1:9" x14ac:dyDescent="0.3">
      <c r="A494" t="s">
        <v>1319</v>
      </c>
      <c r="B494" t="s">
        <v>142</v>
      </c>
      <c r="C494">
        <v>5.0884999999999998</v>
      </c>
      <c r="D494" t="s">
        <v>143</v>
      </c>
      <c r="E494">
        <v>977</v>
      </c>
      <c r="F494" t="s">
        <v>144</v>
      </c>
      <c r="G494">
        <v>170.03</v>
      </c>
      <c r="H494" t="s">
        <v>143</v>
      </c>
      <c r="I494">
        <v>651265</v>
      </c>
    </row>
    <row r="495" spans="1:9" x14ac:dyDescent="0.3">
      <c r="A495" t="s">
        <v>1320</v>
      </c>
      <c r="B495" t="s">
        <v>142</v>
      </c>
      <c r="C495">
        <v>5.0625</v>
      </c>
      <c r="D495" t="s">
        <v>143</v>
      </c>
      <c r="E495">
        <v>972</v>
      </c>
      <c r="F495" t="s">
        <v>144</v>
      </c>
      <c r="G495">
        <v>177.56</v>
      </c>
      <c r="H495" t="s">
        <v>143</v>
      </c>
      <c r="I495">
        <v>651506</v>
      </c>
    </row>
    <row r="496" spans="1:9" x14ac:dyDescent="0.3">
      <c r="A496" t="s">
        <v>1321</v>
      </c>
      <c r="B496" t="s">
        <v>142</v>
      </c>
      <c r="C496">
        <v>5.0468999999999999</v>
      </c>
      <c r="D496" t="s">
        <v>143</v>
      </c>
      <c r="E496">
        <v>969</v>
      </c>
      <c r="F496" t="s">
        <v>144</v>
      </c>
      <c r="G496">
        <v>185.03</v>
      </c>
      <c r="H496" t="s">
        <v>143</v>
      </c>
      <c r="I496">
        <v>651745</v>
      </c>
    </row>
    <row r="497" spans="1:9" x14ac:dyDescent="0.3">
      <c r="A497" t="s">
        <v>1322</v>
      </c>
      <c r="B497" t="s">
        <v>142</v>
      </c>
      <c r="C497">
        <v>5.0052000000000003</v>
      </c>
      <c r="D497" t="s">
        <v>143</v>
      </c>
      <c r="E497">
        <v>961</v>
      </c>
      <c r="F497" t="s">
        <v>144</v>
      </c>
      <c r="G497">
        <v>192.44</v>
      </c>
      <c r="H497" t="s">
        <v>143</v>
      </c>
      <c r="I497">
        <v>651982</v>
      </c>
    </row>
    <row r="498" spans="1:9" x14ac:dyDescent="0.3">
      <c r="A498" t="s">
        <v>1323</v>
      </c>
      <c r="B498" t="s">
        <v>142</v>
      </c>
      <c r="C498">
        <v>4.9218999999999999</v>
      </c>
      <c r="D498" t="s">
        <v>143</v>
      </c>
      <c r="E498">
        <v>945</v>
      </c>
      <c r="F498" t="s">
        <v>144</v>
      </c>
      <c r="G498">
        <v>199.72</v>
      </c>
      <c r="H498" t="s">
        <v>143</v>
      </c>
      <c r="I498">
        <v>652215</v>
      </c>
    </row>
    <row r="499" spans="1:9" x14ac:dyDescent="0.3">
      <c r="A499" t="s">
        <v>1324</v>
      </c>
      <c r="B499" t="s">
        <v>142</v>
      </c>
      <c r="C499">
        <v>4.9009999999999998</v>
      </c>
      <c r="D499" t="s">
        <v>143</v>
      </c>
      <c r="E499">
        <v>941</v>
      </c>
      <c r="F499" t="s">
        <v>144</v>
      </c>
      <c r="G499">
        <v>206.94</v>
      </c>
      <c r="H499" t="s">
        <v>143</v>
      </c>
      <c r="I499">
        <v>652446</v>
      </c>
    </row>
    <row r="500" spans="1:9" x14ac:dyDescent="0.3">
      <c r="A500" t="s">
        <v>1325</v>
      </c>
      <c r="B500" t="s">
        <v>142</v>
      </c>
      <c r="C500">
        <v>4.8541999999999996</v>
      </c>
      <c r="D500" t="s">
        <v>143</v>
      </c>
      <c r="E500">
        <v>932</v>
      </c>
      <c r="F500" t="s">
        <v>144</v>
      </c>
      <c r="G500">
        <v>214.13</v>
      </c>
      <c r="H500" t="s">
        <v>143</v>
      </c>
      <c r="I500">
        <v>652676</v>
      </c>
    </row>
    <row r="501" spans="1:9" x14ac:dyDescent="0.3">
      <c r="A501" t="s">
        <v>1326</v>
      </c>
      <c r="B501" t="s">
        <v>142</v>
      </c>
      <c r="C501">
        <v>4.8697999999999997</v>
      </c>
      <c r="D501" t="s">
        <v>143</v>
      </c>
      <c r="E501">
        <v>935</v>
      </c>
      <c r="F501" t="s">
        <v>144</v>
      </c>
      <c r="G501">
        <v>221.34</v>
      </c>
      <c r="H501" t="s">
        <v>143</v>
      </c>
      <c r="I501">
        <v>652907</v>
      </c>
    </row>
    <row r="502" spans="1:9" x14ac:dyDescent="0.3">
      <c r="A502" t="s">
        <v>1327</v>
      </c>
      <c r="B502" t="s">
        <v>142</v>
      </c>
      <c r="C502">
        <v>4.8021000000000003</v>
      </c>
      <c r="D502" t="s">
        <v>143</v>
      </c>
      <c r="E502">
        <v>922</v>
      </c>
      <c r="F502" t="s">
        <v>144</v>
      </c>
      <c r="G502">
        <v>228.44</v>
      </c>
      <c r="H502" t="s">
        <v>143</v>
      </c>
      <c r="I502">
        <v>653134</v>
      </c>
    </row>
    <row r="503" spans="1:9" x14ac:dyDescent="0.3">
      <c r="A503" t="s">
        <v>1328</v>
      </c>
      <c r="B503" t="s">
        <v>142</v>
      </c>
      <c r="C503">
        <v>4.8072999999999997</v>
      </c>
      <c r="D503" t="s">
        <v>143</v>
      </c>
      <c r="E503">
        <v>923</v>
      </c>
      <c r="F503" t="s">
        <v>144</v>
      </c>
      <c r="G503">
        <v>235.56</v>
      </c>
      <c r="H503" t="s">
        <v>143</v>
      </c>
      <c r="I503">
        <v>653362</v>
      </c>
    </row>
    <row r="504" spans="1:9" x14ac:dyDescent="0.3">
      <c r="A504" t="s">
        <v>1329</v>
      </c>
      <c r="B504" t="s">
        <v>142</v>
      </c>
      <c r="C504">
        <v>4.75</v>
      </c>
      <c r="D504" t="s">
        <v>143</v>
      </c>
      <c r="E504">
        <v>912</v>
      </c>
      <c r="F504" t="s">
        <v>144</v>
      </c>
      <c r="G504">
        <v>242.53</v>
      </c>
      <c r="H504" t="s">
        <v>143</v>
      </c>
      <c r="I504">
        <v>653585</v>
      </c>
    </row>
    <row r="505" spans="1:9" x14ac:dyDescent="0.3">
      <c r="A505" t="s">
        <v>1330</v>
      </c>
      <c r="B505" t="s">
        <v>142</v>
      </c>
      <c r="C505">
        <v>4.6927000000000003</v>
      </c>
      <c r="D505" t="s">
        <v>143</v>
      </c>
      <c r="E505">
        <v>901</v>
      </c>
      <c r="F505" t="s">
        <v>144</v>
      </c>
      <c r="G505">
        <v>249.47</v>
      </c>
      <c r="H505" t="s">
        <v>143</v>
      </c>
      <c r="I505">
        <v>653807</v>
      </c>
    </row>
    <row r="506" spans="1:9" x14ac:dyDescent="0.3">
      <c r="A506" t="s">
        <v>1331</v>
      </c>
      <c r="B506" t="s">
        <v>142</v>
      </c>
      <c r="C506">
        <v>4.6406000000000001</v>
      </c>
      <c r="D506" t="s">
        <v>143</v>
      </c>
      <c r="E506">
        <v>891</v>
      </c>
      <c r="F506" t="s">
        <v>144</v>
      </c>
      <c r="G506">
        <v>256.33999999999997</v>
      </c>
      <c r="H506" t="s">
        <v>143</v>
      </c>
      <c r="I506">
        <v>654027</v>
      </c>
    </row>
    <row r="507" spans="1:9" x14ac:dyDescent="0.3">
      <c r="A507" t="s">
        <v>1332</v>
      </c>
      <c r="B507" t="s">
        <v>142</v>
      </c>
      <c r="C507">
        <v>4.625</v>
      </c>
      <c r="D507" t="s">
        <v>143</v>
      </c>
      <c r="E507">
        <v>888</v>
      </c>
      <c r="F507" t="s">
        <v>144</v>
      </c>
      <c r="G507">
        <v>263.22000000000003</v>
      </c>
      <c r="H507" t="s">
        <v>143</v>
      </c>
      <c r="I507">
        <v>654247</v>
      </c>
    </row>
    <row r="508" spans="1:9" x14ac:dyDescent="0.3">
      <c r="A508" t="s">
        <v>1333</v>
      </c>
      <c r="B508" t="s">
        <v>142</v>
      </c>
      <c r="C508">
        <v>4.6146000000000003</v>
      </c>
      <c r="D508" t="s">
        <v>143</v>
      </c>
      <c r="E508">
        <v>886</v>
      </c>
      <c r="F508" t="s">
        <v>144</v>
      </c>
      <c r="G508">
        <v>270</v>
      </c>
      <c r="H508" t="s">
        <v>143</v>
      </c>
      <c r="I508">
        <v>654464</v>
      </c>
    </row>
    <row r="509" spans="1:9" x14ac:dyDescent="0.3">
      <c r="A509" t="s">
        <v>1334</v>
      </c>
      <c r="B509" t="s">
        <v>142</v>
      </c>
      <c r="C509">
        <v>4.6146000000000003</v>
      </c>
      <c r="D509" t="s">
        <v>143</v>
      </c>
      <c r="E509">
        <v>886</v>
      </c>
      <c r="F509" t="s">
        <v>144</v>
      </c>
      <c r="G509">
        <v>276.81</v>
      </c>
      <c r="H509" t="s">
        <v>143</v>
      </c>
      <c r="I509">
        <v>654682</v>
      </c>
    </row>
    <row r="510" spans="1:9" x14ac:dyDescent="0.3">
      <c r="A510" t="s">
        <v>1335</v>
      </c>
      <c r="B510" t="s">
        <v>142</v>
      </c>
      <c r="C510">
        <v>4.5937999999999999</v>
      </c>
      <c r="D510" t="s">
        <v>143</v>
      </c>
      <c r="E510">
        <v>882</v>
      </c>
      <c r="F510" t="s">
        <v>144</v>
      </c>
      <c r="G510">
        <v>283.63</v>
      </c>
      <c r="H510" t="s">
        <v>143</v>
      </c>
      <c r="I510">
        <v>654900</v>
      </c>
    </row>
    <row r="511" spans="1:9" x14ac:dyDescent="0.3">
      <c r="A511" t="s">
        <v>1336</v>
      </c>
      <c r="B511" t="s">
        <v>142</v>
      </c>
      <c r="C511">
        <v>4.5937999999999999</v>
      </c>
      <c r="D511" t="s">
        <v>143</v>
      </c>
      <c r="E511">
        <v>882</v>
      </c>
      <c r="F511" t="s">
        <v>144</v>
      </c>
      <c r="G511">
        <v>290.44</v>
      </c>
      <c r="H511" t="s">
        <v>143</v>
      </c>
      <c r="I511">
        <v>655118</v>
      </c>
    </row>
    <row r="512" spans="1:9" x14ac:dyDescent="0.3">
      <c r="A512" t="s">
        <v>1337</v>
      </c>
      <c r="B512" t="s">
        <v>142</v>
      </c>
      <c r="C512">
        <v>4.5728999999999997</v>
      </c>
      <c r="D512" t="s">
        <v>143</v>
      </c>
      <c r="E512">
        <v>878</v>
      </c>
      <c r="F512" t="s">
        <v>144</v>
      </c>
      <c r="G512">
        <v>297.19</v>
      </c>
      <c r="H512" t="s">
        <v>143</v>
      </c>
      <c r="I512">
        <v>655334</v>
      </c>
    </row>
    <row r="513" spans="1:9" x14ac:dyDescent="0.3">
      <c r="A513" t="s">
        <v>1338</v>
      </c>
      <c r="B513" t="s">
        <v>142</v>
      </c>
      <c r="C513">
        <v>4.5677000000000003</v>
      </c>
      <c r="D513" t="s">
        <v>143</v>
      </c>
      <c r="E513">
        <v>877</v>
      </c>
      <c r="F513" t="s">
        <v>144</v>
      </c>
      <c r="G513">
        <v>303.97000000000003</v>
      </c>
      <c r="H513" t="s">
        <v>143</v>
      </c>
      <c r="I513">
        <v>655551</v>
      </c>
    </row>
    <row r="514" spans="1:9" x14ac:dyDescent="0.3">
      <c r="A514" t="s">
        <v>1339</v>
      </c>
      <c r="B514" t="s">
        <v>142</v>
      </c>
      <c r="C514">
        <v>4.5937999999999999</v>
      </c>
      <c r="D514" t="s">
        <v>143</v>
      </c>
      <c r="E514">
        <v>882</v>
      </c>
      <c r="F514" t="s">
        <v>144</v>
      </c>
      <c r="G514">
        <v>310.77999999999997</v>
      </c>
      <c r="H514" t="s">
        <v>143</v>
      </c>
      <c r="I514">
        <v>655769</v>
      </c>
    </row>
    <row r="515" spans="1:9" x14ac:dyDescent="0.3">
      <c r="A515" t="s">
        <v>1340</v>
      </c>
      <c r="B515" t="s">
        <v>142</v>
      </c>
      <c r="C515">
        <v>4.6093999999999999</v>
      </c>
      <c r="D515" t="s">
        <v>143</v>
      </c>
      <c r="E515">
        <v>885</v>
      </c>
      <c r="F515" t="s">
        <v>144</v>
      </c>
      <c r="G515">
        <v>317.63</v>
      </c>
      <c r="H515" t="s">
        <v>143</v>
      </c>
      <c r="I515">
        <v>655988</v>
      </c>
    </row>
    <row r="516" spans="1:9" x14ac:dyDescent="0.3">
      <c r="A516" t="s">
        <v>1341</v>
      </c>
      <c r="B516" t="s">
        <v>142</v>
      </c>
      <c r="C516">
        <v>4.6458000000000004</v>
      </c>
      <c r="D516" t="s">
        <v>143</v>
      </c>
      <c r="E516">
        <v>892</v>
      </c>
      <c r="F516" t="s">
        <v>144</v>
      </c>
      <c r="G516">
        <v>324.56</v>
      </c>
      <c r="H516" t="s">
        <v>143</v>
      </c>
      <c r="I516">
        <v>656210</v>
      </c>
    </row>
    <row r="517" spans="1:9" x14ac:dyDescent="0.3">
      <c r="A517" t="s">
        <v>1342</v>
      </c>
      <c r="B517" t="s">
        <v>142</v>
      </c>
      <c r="C517">
        <v>4.6875</v>
      </c>
      <c r="D517" t="s">
        <v>143</v>
      </c>
      <c r="E517">
        <v>900</v>
      </c>
      <c r="F517" t="s">
        <v>144</v>
      </c>
      <c r="G517">
        <v>331.44</v>
      </c>
      <c r="H517" t="s">
        <v>143</v>
      </c>
      <c r="I517">
        <v>656430</v>
      </c>
    </row>
    <row r="518" spans="1:9" x14ac:dyDescent="0.3">
      <c r="A518" t="s">
        <v>1343</v>
      </c>
      <c r="B518" t="s">
        <v>142</v>
      </c>
      <c r="C518">
        <v>4.6927000000000003</v>
      </c>
      <c r="D518" t="s">
        <v>143</v>
      </c>
      <c r="E518">
        <v>901</v>
      </c>
      <c r="F518" t="s">
        <v>144</v>
      </c>
      <c r="G518">
        <v>338.38</v>
      </c>
      <c r="H518" t="s">
        <v>143</v>
      </c>
      <c r="I518">
        <v>656652</v>
      </c>
    </row>
    <row r="519" spans="1:9" x14ac:dyDescent="0.3">
      <c r="A519" t="s">
        <v>1344</v>
      </c>
      <c r="B519" t="s">
        <v>142</v>
      </c>
      <c r="C519">
        <v>4.7134999999999998</v>
      </c>
      <c r="D519" t="s">
        <v>143</v>
      </c>
      <c r="E519">
        <v>905</v>
      </c>
      <c r="F519" t="s">
        <v>144</v>
      </c>
      <c r="G519">
        <v>345.34</v>
      </c>
      <c r="H519" t="s">
        <v>143</v>
      </c>
      <c r="I519">
        <v>656875</v>
      </c>
    </row>
    <row r="520" spans="1:9" x14ac:dyDescent="0.3">
      <c r="A520" t="s">
        <v>1345</v>
      </c>
      <c r="B520" t="s">
        <v>142</v>
      </c>
      <c r="C520">
        <v>4.7187999999999999</v>
      </c>
      <c r="D520" t="s">
        <v>143</v>
      </c>
      <c r="E520">
        <v>906</v>
      </c>
      <c r="F520" t="s">
        <v>144</v>
      </c>
      <c r="G520">
        <v>352.31</v>
      </c>
      <c r="H520" t="s">
        <v>143</v>
      </c>
      <c r="I520">
        <v>657098</v>
      </c>
    </row>
    <row r="521" spans="1:9" x14ac:dyDescent="0.3">
      <c r="A521" t="s">
        <v>1346</v>
      </c>
      <c r="B521" t="s">
        <v>142</v>
      </c>
      <c r="C521">
        <v>4.7708000000000004</v>
      </c>
      <c r="D521" t="s">
        <v>143</v>
      </c>
      <c r="E521">
        <v>916</v>
      </c>
      <c r="F521" t="s">
        <v>144</v>
      </c>
      <c r="G521">
        <v>359.38</v>
      </c>
      <c r="H521" t="s">
        <v>143</v>
      </c>
      <c r="I521">
        <v>657324</v>
      </c>
    </row>
    <row r="522" spans="1:9" x14ac:dyDescent="0.3">
      <c r="A522" t="s">
        <v>1347</v>
      </c>
      <c r="B522" t="s">
        <v>142</v>
      </c>
      <c r="C522">
        <v>4.7865000000000002</v>
      </c>
      <c r="D522" t="s">
        <v>143</v>
      </c>
      <c r="E522">
        <v>919</v>
      </c>
      <c r="F522" t="s">
        <v>144</v>
      </c>
      <c r="G522">
        <v>6.41</v>
      </c>
      <c r="H522" t="s">
        <v>143</v>
      </c>
      <c r="I522">
        <v>657549</v>
      </c>
    </row>
    <row r="523" spans="1:9" x14ac:dyDescent="0.3">
      <c r="A523" t="s">
        <v>1348</v>
      </c>
      <c r="B523" t="s">
        <v>142</v>
      </c>
      <c r="C523">
        <v>4.8072999999999997</v>
      </c>
      <c r="D523" t="s">
        <v>143</v>
      </c>
      <c r="E523">
        <v>923</v>
      </c>
      <c r="F523" t="s">
        <v>144</v>
      </c>
      <c r="G523">
        <v>13.5</v>
      </c>
      <c r="H523" t="s">
        <v>143</v>
      </c>
      <c r="I523">
        <v>657776</v>
      </c>
    </row>
    <row r="524" spans="1:9" x14ac:dyDescent="0.3">
      <c r="A524" t="s">
        <v>1349</v>
      </c>
      <c r="B524" t="s">
        <v>142</v>
      </c>
      <c r="C524">
        <v>4.8281000000000001</v>
      </c>
      <c r="D524" t="s">
        <v>143</v>
      </c>
      <c r="E524">
        <v>927</v>
      </c>
      <c r="F524" t="s">
        <v>144</v>
      </c>
      <c r="G524">
        <v>20.66</v>
      </c>
      <c r="H524" t="s">
        <v>143</v>
      </c>
      <c r="I524">
        <v>658005</v>
      </c>
    </row>
    <row r="525" spans="1:9" x14ac:dyDescent="0.3">
      <c r="A525" t="s">
        <v>1350</v>
      </c>
      <c r="B525" t="s">
        <v>142</v>
      </c>
      <c r="C525">
        <v>4.8490000000000002</v>
      </c>
      <c r="D525" t="s">
        <v>143</v>
      </c>
      <c r="E525">
        <v>931</v>
      </c>
      <c r="F525" t="s">
        <v>144</v>
      </c>
      <c r="G525">
        <v>27.84</v>
      </c>
      <c r="H525" t="s">
        <v>143</v>
      </c>
      <c r="I525">
        <v>658235</v>
      </c>
    </row>
    <row r="526" spans="1:9" x14ac:dyDescent="0.3">
      <c r="A526" t="s">
        <v>1351</v>
      </c>
      <c r="B526" t="s">
        <v>142</v>
      </c>
      <c r="C526">
        <v>4.8906000000000001</v>
      </c>
      <c r="D526" t="s">
        <v>143</v>
      </c>
      <c r="E526">
        <v>939</v>
      </c>
      <c r="F526" t="s">
        <v>144</v>
      </c>
      <c r="G526">
        <v>35.090000000000003</v>
      </c>
      <c r="H526" t="s">
        <v>143</v>
      </c>
      <c r="I526">
        <v>658467</v>
      </c>
    </row>
    <row r="527" spans="1:9" x14ac:dyDescent="0.3">
      <c r="A527" t="s">
        <v>1352</v>
      </c>
      <c r="B527" t="s">
        <v>142</v>
      </c>
      <c r="C527">
        <v>4.9218999999999999</v>
      </c>
      <c r="D527" t="s">
        <v>143</v>
      </c>
      <c r="E527">
        <v>945</v>
      </c>
      <c r="F527" t="s">
        <v>144</v>
      </c>
      <c r="G527">
        <v>42.44</v>
      </c>
      <c r="H527" t="s">
        <v>143</v>
      </c>
      <c r="I527">
        <v>658702</v>
      </c>
    </row>
    <row r="528" spans="1:9" x14ac:dyDescent="0.3">
      <c r="A528" t="s">
        <v>1353</v>
      </c>
      <c r="B528" t="s">
        <v>142</v>
      </c>
      <c r="C528">
        <v>5.0103999999999997</v>
      </c>
      <c r="D528" t="s">
        <v>143</v>
      </c>
      <c r="E528">
        <v>962</v>
      </c>
      <c r="F528" t="s">
        <v>144</v>
      </c>
      <c r="G528">
        <v>49.81</v>
      </c>
      <c r="H528" t="s">
        <v>143</v>
      </c>
      <c r="I528">
        <v>658938</v>
      </c>
    </row>
    <row r="529" spans="1:9" x14ac:dyDescent="0.3">
      <c r="A529" t="s">
        <v>1354</v>
      </c>
      <c r="B529" t="s">
        <v>142</v>
      </c>
      <c r="C529">
        <v>5.0521000000000003</v>
      </c>
      <c r="D529" t="s">
        <v>143</v>
      </c>
      <c r="E529">
        <v>970</v>
      </c>
      <c r="F529" t="s">
        <v>144</v>
      </c>
      <c r="G529">
        <v>57.28</v>
      </c>
      <c r="H529" t="s">
        <v>143</v>
      </c>
      <c r="I529">
        <v>659177</v>
      </c>
    </row>
    <row r="530" spans="1:9" x14ac:dyDescent="0.3">
      <c r="A530" t="s">
        <v>1355</v>
      </c>
      <c r="B530" t="s">
        <v>142</v>
      </c>
      <c r="C530">
        <v>5.0625</v>
      </c>
      <c r="D530" t="s">
        <v>143</v>
      </c>
      <c r="E530">
        <v>972</v>
      </c>
      <c r="F530" t="s">
        <v>144</v>
      </c>
      <c r="G530">
        <v>64.81</v>
      </c>
      <c r="H530" t="s">
        <v>143</v>
      </c>
      <c r="I530">
        <v>659418</v>
      </c>
    </row>
    <row r="531" spans="1:9" x14ac:dyDescent="0.3">
      <c r="A531" t="s">
        <v>1356</v>
      </c>
      <c r="B531" t="s">
        <v>142</v>
      </c>
      <c r="C531">
        <v>5.0884999999999998</v>
      </c>
      <c r="D531" t="s">
        <v>143</v>
      </c>
      <c r="E531">
        <v>977</v>
      </c>
      <c r="F531" t="s">
        <v>144</v>
      </c>
      <c r="G531">
        <v>72.31</v>
      </c>
      <c r="H531" t="s">
        <v>143</v>
      </c>
      <c r="I531">
        <v>659658</v>
      </c>
    </row>
    <row r="532" spans="1:9" x14ac:dyDescent="0.3">
      <c r="A532" t="s">
        <v>1357</v>
      </c>
      <c r="B532" t="s">
        <v>142</v>
      </c>
      <c r="C532">
        <v>5.0833000000000004</v>
      </c>
      <c r="D532" t="s">
        <v>143</v>
      </c>
      <c r="E532">
        <v>976</v>
      </c>
      <c r="F532" t="s">
        <v>144</v>
      </c>
      <c r="G532">
        <v>79.88</v>
      </c>
      <c r="H532" t="s">
        <v>143</v>
      </c>
      <c r="I532">
        <v>659900</v>
      </c>
    </row>
    <row r="533" spans="1:9" x14ac:dyDescent="0.3">
      <c r="A533" t="s">
        <v>1358</v>
      </c>
      <c r="B533" t="s">
        <v>142</v>
      </c>
      <c r="C533">
        <v>5.1041999999999996</v>
      </c>
      <c r="D533" t="s">
        <v>143</v>
      </c>
      <c r="E533">
        <v>980</v>
      </c>
      <c r="F533" t="s">
        <v>144</v>
      </c>
      <c r="G533">
        <v>87.41</v>
      </c>
      <c r="H533" t="s">
        <v>143</v>
      </c>
      <c r="I533">
        <v>660141</v>
      </c>
    </row>
    <row r="534" spans="1:9" x14ac:dyDescent="0.3">
      <c r="A534" t="s">
        <v>1359</v>
      </c>
      <c r="B534" t="s">
        <v>142</v>
      </c>
      <c r="C534">
        <v>5.1562999999999999</v>
      </c>
      <c r="D534" t="s">
        <v>143</v>
      </c>
      <c r="E534">
        <v>990</v>
      </c>
      <c r="F534" t="s">
        <v>144</v>
      </c>
      <c r="G534">
        <v>95.06</v>
      </c>
      <c r="H534" t="s">
        <v>143</v>
      </c>
      <c r="I534">
        <v>660386</v>
      </c>
    </row>
    <row r="535" spans="1:9" x14ac:dyDescent="0.3">
      <c r="A535" t="s">
        <v>1360</v>
      </c>
      <c r="B535" t="s">
        <v>142</v>
      </c>
      <c r="C535">
        <v>5.1875</v>
      </c>
      <c r="D535" t="s">
        <v>143</v>
      </c>
      <c r="E535">
        <v>996</v>
      </c>
      <c r="F535" t="s">
        <v>144</v>
      </c>
      <c r="G535">
        <v>102.75</v>
      </c>
      <c r="H535" t="s">
        <v>143</v>
      </c>
      <c r="I535">
        <v>660632</v>
      </c>
    </row>
    <row r="536" spans="1:9" x14ac:dyDescent="0.3">
      <c r="A536" t="s">
        <v>1361</v>
      </c>
      <c r="B536" t="s">
        <v>142</v>
      </c>
      <c r="C536">
        <v>5.1927000000000003</v>
      </c>
      <c r="D536" t="s">
        <v>143</v>
      </c>
      <c r="E536">
        <v>997</v>
      </c>
      <c r="F536" t="s">
        <v>144</v>
      </c>
      <c r="G536">
        <v>110.41</v>
      </c>
      <c r="H536" t="s">
        <v>143</v>
      </c>
      <c r="I536">
        <v>660877</v>
      </c>
    </row>
    <row r="537" spans="1:9" x14ac:dyDescent="0.3">
      <c r="A537" t="s">
        <v>1362</v>
      </c>
      <c r="B537" t="s">
        <v>142</v>
      </c>
      <c r="C537">
        <v>5.1615000000000002</v>
      </c>
      <c r="D537" t="s">
        <v>143</v>
      </c>
      <c r="E537">
        <v>991</v>
      </c>
      <c r="F537" t="s">
        <v>144</v>
      </c>
      <c r="G537">
        <v>118.06</v>
      </c>
      <c r="H537" t="s">
        <v>143</v>
      </c>
      <c r="I537">
        <v>661122</v>
      </c>
    </row>
    <row r="538" spans="1:9" x14ac:dyDescent="0.3">
      <c r="A538" t="s">
        <v>1363</v>
      </c>
      <c r="B538" t="s">
        <v>142</v>
      </c>
      <c r="C538">
        <v>5.1822999999999997</v>
      </c>
      <c r="D538" t="s">
        <v>143</v>
      </c>
      <c r="E538">
        <v>995</v>
      </c>
      <c r="F538" t="s">
        <v>144</v>
      </c>
      <c r="G538">
        <v>125.78</v>
      </c>
      <c r="H538" t="s">
        <v>143</v>
      </c>
      <c r="I538">
        <v>661369</v>
      </c>
    </row>
    <row r="539" spans="1:9" x14ac:dyDescent="0.3">
      <c r="A539" t="s">
        <v>1364</v>
      </c>
      <c r="B539" t="s">
        <v>142</v>
      </c>
      <c r="C539">
        <v>5.1875</v>
      </c>
      <c r="D539" t="s">
        <v>143</v>
      </c>
      <c r="E539">
        <v>996</v>
      </c>
      <c r="F539" t="s">
        <v>144</v>
      </c>
      <c r="G539">
        <v>133.41</v>
      </c>
      <c r="H539" t="s">
        <v>143</v>
      </c>
      <c r="I539">
        <v>661613</v>
      </c>
    </row>
    <row r="540" spans="1:9" x14ac:dyDescent="0.3">
      <c r="A540" t="s">
        <v>1365</v>
      </c>
      <c r="B540" t="s">
        <v>142</v>
      </c>
      <c r="C540">
        <v>5.2083000000000004</v>
      </c>
      <c r="D540" t="s">
        <v>143</v>
      </c>
      <c r="E540">
        <v>1000</v>
      </c>
      <c r="F540" t="s">
        <v>144</v>
      </c>
      <c r="G540">
        <v>141.13</v>
      </c>
      <c r="H540" t="s">
        <v>143</v>
      </c>
      <c r="I540">
        <v>661860</v>
      </c>
    </row>
    <row r="541" spans="1:9" x14ac:dyDescent="0.3">
      <c r="A541" t="s">
        <v>1366</v>
      </c>
      <c r="B541" t="s">
        <v>142</v>
      </c>
      <c r="C541">
        <v>5.1771000000000003</v>
      </c>
      <c r="D541" t="s">
        <v>143</v>
      </c>
      <c r="E541">
        <v>994</v>
      </c>
      <c r="F541" t="s">
        <v>144</v>
      </c>
      <c r="G541">
        <v>148.81</v>
      </c>
      <c r="H541" t="s">
        <v>143</v>
      </c>
      <c r="I541">
        <v>662106</v>
      </c>
    </row>
    <row r="542" spans="1:9" x14ac:dyDescent="0.3">
      <c r="A542" t="s">
        <v>1367</v>
      </c>
      <c r="B542" t="s">
        <v>142</v>
      </c>
      <c r="C542">
        <v>5.1718999999999999</v>
      </c>
      <c r="D542" t="s">
        <v>143</v>
      </c>
      <c r="E542">
        <v>993</v>
      </c>
      <c r="F542" t="s">
        <v>144</v>
      </c>
      <c r="G542">
        <v>156.47</v>
      </c>
      <c r="H542" t="s">
        <v>143</v>
      </c>
      <c r="I542">
        <v>662351</v>
      </c>
    </row>
    <row r="543" spans="1:9" x14ac:dyDescent="0.3">
      <c r="A543" t="s">
        <v>1368</v>
      </c>
      <c r="B543" t="s">
        <v>142</v>
      </c>
      <c r="C543">
        <v>5.1509999999999998</v>
      </c>
      <c r="D543" t="s">
        <v>143</v>
      </c>
      <c r="E543">
        <v>989</v>
      </c>
      <c r="F543" t="s">
        <v>144</v>
      </c>
      <c r="G543">
        <v>164.09</v>
      </c>
      <c r="H543" t="s">
        <v>143</v>
      </c>
      <c r="I543">
        <v>662595</v>
      </c>
    </row>
    <row r="544" spans="1:9" x14ac:dyDescent="0.3">
      <c r="A544" t="s">
        <v>1369</v>
      </c>
      <c r="B544" t="s">
        <v>142</v>
      </c>
      <c r="C544">
        <v>5.1146000000000003</v>
      </c>
      <c r="D544" t="s">
        <v>143</v>
      </c>
      <c r="E544">
        <v>982</v>
      </c>
      <c r="F544" t="s">
        <v>144</v>
      </c>
      <c r="G544">
        <v>171.66</v>
      </c>
      <c r="H544" t="s">
        <v>143</v>
      </c>
      <c r="I544">
        <v>662837</v>
      </c>
    </row>
    <row r="545" spans="1:9" x14ac:dyDescent="0.3">
      <c r="A545" t="s">
        <v>1370</v>
      </c>
      <c r="B545" t="s">
        <v>142</v>
      </c>
      <c r="C545">
        <v>5.0625</v>
      </c>
      <c r="D545" t="s">
        <v>143</v>
      </c>
      <c r="E545">
        <v>972</v>
      </c>
      <c r="F545" t="s">
        <v>144</v>
      </c>
      <c r="G545">
        <v>179.13</v>
      </c>
      <c r="H545" t="s">
        <v>143</v>
      </c>
      <c r="I545">
        <v>663076</v>
      </c>
    </row>
    <row r="546" spans="1:9" x14ac:dyDescent="0.3">
      <c r="A546" t="s">
        <v>1371</v>
      </c>
      <c r="B546" t="s">
        <v>142</v>
      </c>
      <c r="C546">
        <v>5.0572999999999997</v>
      </c>
      <c r="D546" t="s">
        <v>143</v>
      </c>
      <c r="E546">
        <v>971</v>
      </c>
      <c r="F546" t="s">
        <v>144</v>
      </c>
      <c r="G546">
        <v>186.63</v>
      </c>
      <c r="H546" t="s">
        <v>143</v>
      </c>
      <c r="I546">
        <v>663316</v>
      </c>
    </row>
    <row r="547" spans="1:9" x14ac:dyDescent="0.3">
      <c r="A547" t="s">
        <v>1372</v>
      </c>
      <c r="B547" t="s">
        <v>142</v>
      </c>
      <c r="C547">
        <v>5.0052000000000003</v>
      </c>
      <c r="D547" t="s">
        <v>143</v>
      </c>
      <c r="E547">
        <v>961</v>
      </c>
      <c r="F547" t="s">
        <v>144</v>
      </c>
      <c r="G547">
        <v>194</v>
      </c>
      <c r="H547" t="s">
        <v>143</v>
      </c>
      <c r="I547">
        <v>663552</v>
      </c>
    </row>
    <row r="548" spans="1:9" x14ac:dyDescent="0.3">
      <c r="A548" t="s">
        <v>1373</v>
      </c>
      <c r="B548" t="s">
        <v>142</v>
      </c>
      <c r="C548">
        <v>4.9740000000000002</v>
      </c>
      <c r="D548" t="s">
        <v>143</v>
      </c>
      <c r="E548">
        <v>955</v>
      </c>
      <c r="F548" t="s">
        <v>144</v>
      </c>
      <c r="G548">
        <v>201.38</v>
      </c>
      <c r="H548" t="s">
        <v>143</v>
      </c>
      <c r="I548">
        <v>663788</v>
      </c>
    </row>
    <row r="549" spans="1:9" x14ac:dyDescent="0.3">
      <c r="A549" t="s">
        <v>1374</v>
      </c>
      <c r="B549" t="s">
        <v>142</v>
      </c>
      <c r="C549">
        <v>4.9166999999999996</v>
      </c>
      <c r="D549" t="s">
        <v>143</v>
      </c>
      <c r="E549">
        <v>944</v>
      </c>
      <c r="F549" t="s">
        <v>144</v>
      </c>
      <c r="G549">
        <v>208.69</v>
      </c>
      <c r="H549" t="s">
        <v>143</v>
      </c>
      <c r="I549">
        <v>664022</v>
      </c>
    </row>
    <row r="550" spans="1:9" x14ac:dyDescent="0.3">
      <c r="A550" t="s">
        <v>1375</v>
      </c>
      <c r="B550" t="s">
        <v>142</v>
      </c>
      <c r="C550">
        <v>4.9062999999999999</v>
      </c>
      <c r="D550" t="s">
        <v>143</v>
      </c>
      <c r="E550">
        <v>942</v>
      </c>
      <c r="F550" t="s">
        <v>144</v>
      </c>
      <c r="G550">
        <v>215.97</v>
      </c>
      <c r="H550" t="s">
        <v>143</v>
      </c>
      <c r="I550">
        <v>664255</v>
      </c>
    </row>
    <row r="551" spans="1:9" x14ac:dyDescent="0.3">
      <c r="A551" t="s">
        <v>1376</v>
      </c>
      <c r="B551" t="s">
        <v>142</v>
      </c>
      <c r="C551">
        <v>4.8490000000000002</v>
      </c>
      <c r="D551" t="s">
        <v>143</v>
      </c>
      <c r="E551">
        <v>931</v>
      </c>
      <c r="F551" t="s">
        <v>144</v>
      </c>
      <c r="G551">
        <v>223.13</v>
      </c>
      <c r="H551" t="s">
        <v>143</v>
      </c>
      <c r="I551">
        <v>664484</v>
      </c>
    </row>
    <row r="552" spans="1:9" x14ac:dyDescent="0.3">
      <c r="A552" t="s">
        <v>1377</v>
      </c>
      <c r="B552" t="s">
        <v>142</v>
      </c>
      <c r="C552">
        <v>4.8490000000000002</v>
      </c>
      <c r="D552" t="s">
        <v>143</v>
      </c>
      <c r="E552">
        <v>931</v>
      </c>
      <c r="F552" t="s">
        <v>144</v>
      </c>
      <c r="G552">
        <v>230.31</v>
      </c>
      <c r="H552" t="s">
        <v>143</v>
      </c>
      <c r="I552">
        <v>664714</v>
      </c>
    </row>
    <row r="553" spans="1:9" x14ac:dyDescent="0.3">
      <c r="A553" t="s">
        <v>1378</v>
      </c>
      <c r="B553" t="s">
        <v>142</v>
      </c>
      <c r="C553">
        <v>4.7968999999999999</v>
      </c>
      <c r="D553" t="s">
        <v>143</v>
      </c>
      <c r="E553">
        <v>921</v>
      </c>
      <c r="F553" t="s">
        <v>144</v>
      </c>
      <c r="G553">
        <v>237.38</v>
      </c>
      <c r="H553" t="s">
        <v>143</v>
      </c>
      <c r="I553">
        <v>664940</v>
      </c>
    </row>
    <row r="554" spans="1:9" x14ac:dyDescent="0.3">
      <c r="A554" t="s">
        <v>1379</v>
      </c>
      <c r="B554" t="s">
        <v>142</v>
      </c>
      <c r="C554">
        <v>4.7708000000000004</v>
      </c>
      <c r="D554" t="s">
        <v>143</v>
      </c>
      <c r="E554">
        <v>916</v>
      </c>
      <c r="F554" t="s">
        <v>144</v>
      </c>
      <c r="G554">
        <v>244.44</v>
      </c>
      <c r="H554" t="s">
        <v>143</v>
      </c>
      <c r="I554">
        <v>665166</v>
      </c>
    </row>
    <row r="555" spans="1:9" x14ac:dyDescent="0.3">
      <c r="A555" t="s">
        <v>1380</v>
      </c>
      <c r="B555" t="s">
        <v>142</v>
      </c>
      <c r="C555">
        <v>4.7447999999999997</v>
      </c>
      <c r="D555" t="s">
        <v>143</v>
      </c>
      <c r="E555">
        <v>911</v>
      </c>
      <c r="F555" t="s">
        <v>144</v>
      </c>
      <c r="G555">
        <v>251.47</v>
      </c>
      <c r="H555" t="s">
        <v>143</v>
      </c>
      <c r="I555">
        <v>665391</v>
      </c>
    </row>
    <row r="556" spans="1:9" x14ac:dyDescent="0.3">
      <c r="A556" t="s">
        <v>1381</v>
      </c>
      <c r="B556" t="s">
        <v>142</v>
      </c>
      <c r="C556">
        <v>4.6875</v>
      </c>
      <c r="D556" t="s">
        <v>143</v>
      </c>
      <c r="E556">
        <v>900</v>
      </c>
      <c r="F556" t="s">
        <v>144</v>
      </c>
      <c r="G556">
        <v>258.41000000000003</v>
      </c>
      <c r="H556" t="s">
        <v>143</v>
      </c>
      <c r="I556">
        <v>665613</v>
      </c>
    </row>
    <row r="557" spans="1:9" x14ac:dyDescent="0.3">
      <c r="A557" t="s">
        <v>1382</v>
      </c>
      <c r="B557" t="s">
        <v>142</v>
      </c>
      <c r="C557">
        <v>4.6666999999999996</v>
      </c>
      <c r="D557" t="s">
        <v>143</v>
      </c>
      <c r="E557">
        <v>896</v>
      </c>
      <c r="F557" t="s">
        <v>144</v>
      </c>
      <c r="G557">
        <v>265.27999999999997</v>
      </c>
      <c r="H557" t="s">
        <v>143</v>
      </c>
      <c r="I557">
        <v>665833</v>
      </c>
    </row>
    <row r="558" spans="1:9" x14ac:dyDescent="0.3">
      <c r="A558" t="s">
        <v>1383</v>
      </c>
      <c r="B558" t="s">
        <v>142</v>
      </c>
      <c r="C558">
        <v>4.6509999999999998</v>
      </c>
      <c r="D558" t="s">
        <v>143</v>
      </c>
      <c r="E558">
        <v>893</v>
      </c>
      <c r="F558" t="s">
        <v>144</v>
      </c>
      <c r="G558">
        <v>272.16000000000003</v>
      </c>
      <c r="H558" t="s">
        <v>143</v>
      </c>
      <c r="I558">
        <v>666053</v>
      </c>
    </row>
    <row r="559" spans="1:9" x14ac:dyDescent="0.3">
      <c r="A559" t="s">
        <v>1384</v>
      </c>
      <c r="B559" t="s">
        <v>142</v>
      </c>
      <c r="C559">
        <v>4.6458000000000004</v>
      </c>
      <c r="D559" t="s">
        <v>143</v>
      </c>
      <c r="E559">
        <v>892</v>
      </c>
      <c r="F559" t="s">
        <v>144</v>
      </c>
      <c r="G559">
        <v>278.97000000000003</v>
      </c>
      <c r="H559" t="s">
        <v>143</v>
      </c>
      <c r="I559">
        <v>666271</v>
      </c>
    </row>
    <row r="560" spans="1:9" x14ac:dyDescent="0.3">
      <c r="A560" t="s">
        <v>1385</v>
      </c>
      <c r="B560" t="s">
        <v>142</v>
      </c>
      <c r="C560">
        <v>4.6093999999999999</v>
      </c>
      <c r="D560" t="s">
        <v>143</v>
      </c>
      <c r="E560">
        <v>885</v>
      </c>
      <c r="F560" t="s">
        <v>144</v>
      </c>
      <c r="G560">
        <v>285.77999999999997</v>
      </c>
      <c r="H560" t="s">
        <v>143</v>
      </c>
      <c r="I560">
        <v>666489</v>
      </c>
    </row>
    <row r="561" spans="1:9" x14ac:dyDescent="0.3">
      <c r="A561" t="s">
        <v>1386</v>
      </c>
      <c r="B561" t="s">
        <v>142</v>
      </c>
      <c r="C561">
        <v>4.6041999999999996</v>
      </c>
      <c r="D561" t="s">
        <v>143</v>
      </c>
      <c r="E561">
        <v>884</v>
      </c>
      <c r="F561" t="s">
        <v>144</v>
      </c>
      <c r="G561">
        <v>292.63</v>
      </c>
      <c r="H561" t="s">
        <v>143</v>
      </c>
      <c r="I561">
        <v>666708</v>
      </c>
    </row>
    <row r="562" spans="1:9" x14ac:dyDescent="0.3">
      <c r="A562" t="s">
        <v>1387</v>
      </c>
      <c r="B562" t="s">
        <v>142</v>
      </c>
      <c r="C562">
        <v>4.5937999999999999</v>
      </c>
      <c r="D562" t="s">
        <v>143</v>
      </c>
      <c r="E562">
        <v>882</v>
      </c>
      <c r="F562" t="s">
        <v>144</v>
      </c>
      <c r="G562">
        <v>299.44</v>
      </c>
      <c r="H562" t="s">
        <v>143</v>
      </c>
      <c r="I562">
        <v>666926</v>
      </c>
    </row>
    <row r="563" spans="1:9" x14ac:dyDescent="0.3">
      <c r="A563" t="s">
        <v>1388</v>
      </c>
      <c r="B563" t="s">
        <v>142</v>
      </c>
      <c r="C563">
        <v>4.625</v>
      </c>
      <c r="D563" t="s">
        <v>143</v>
      </c>
      <c r="E563">
        <v>888</v>
      </c>
      <c r="F563" t="s">
        <v>144</v>
      </c>
      <c r="G563">
        <v>306.25</v>
      </c>
      <c r="H563" t="s">
        <v>143</v>
      </c>
      <c r="I563">
        <v>667144</v>
      </c>
    </row>
    <row r="564" spans="1:9" x14ac:dyDescent="0.3">
      <c r="A564" t="s">
        <v>1389</v>
      </c>
      <c r="B564" t="s">
        <v>142</v>
      </c>
      <c r="C564">
        <v>4.6406000000000001</v>
      </c>
      <c r="D564" t="s">
        <v>143</v>
      </c>
      <c r="E564">
        <v>891</v>
      </c>
      <c r="F564" t="s">
        <v>144</v>
      </c>
      <c r="G564">
        <v>313.13</v>
      </c>
      <c r="H564" t="s">
        <v>143</v>
      </c>
      <c r="I564">
        <v>667364</v>
      </c>
    </row>
    <row r="565" spans="1:9" x14ac:dyDescent="0.3">
      <c r="A565" t="s">
        <v>1390</v>
      </c>
      <c r="B565" t="s">
        <v>142</v>
      </c>
      <c r="C565">
        <v>4.6771000000000003</v>
      </c>
      <c r="D565" t="s">
        <v>143</v>
      </c>
      <c r="E565">
        <v>898</v>
      </c>
      <c r="F565" t="s">
        <v>144</v>
      </c>
      <c r="G565">
        <v>320.02999999999997</v>
      </c>
      <c r="H565" t="s">
        <v>143</v>
      </c>
      <c r="I565">
        <v>667585</v>
      </c>
    </row>
    <row r="566" spans="1:9" x14ac:dyDescent="0.3">
      <c r="A566" t="s">
        <v>1391</v>
      </c>
      <c r="B566" t="s">
        <v>142</v>
      </c>
      <c r="C566">
        <v>4.7083000000000004</v>
      </c>
      <c r="D566" t="s">
        <v>143</v>
      </c>
      <c r="E566">
        <v>904</v>
      </c>
      <c r="F566" t="s">
        <v>144</v>
      </c>
      <c r="G566">
        <v>327</v>
      </c>
      <c r="H566" t="s">
        <v>143</v>
      </c>
      <c r="I566">
        <v>667808</v>
      </c>
    </row>
    <row r="567" spans="1:9" x14ac:dyDescent="0.3">
      <c r="A567" t="s">
        <v>1392</v>
      </c>
      <c r="B567" t="s">
        <v>142</v>
      </c>
      <c r="C567">
        <v>4.7291999999999996</v>
      </c>
      <c r="D567" t="s">
        <v>143</v>
      </c>
      <c r="E567">
        <v>908</v>
      </c>
      <c r="F567" t="s">
        <v>144</v>
      </c>
      <c r="G567">
        <v>334.03</v>
      </c>
      <c r="H567" t="s">
        <v>143</v>
      </c>
      <c r="I567">
        <v>668033</v>
      </c>
    </row>
    <row r="568" spans="1:9" x14ac:dyDescent="0.3">
      <c r="A568" t="s">
        <v>1393</v>
      </c>
      <c r="B568" t="s">
        <v>142</v>
      </c>
      <c r="C568">
        <v>4.7603999999999997</v>
      </c>
      <c r="D568" t="s">
        <v>143</v>
      </c>
      <c r="E568">
        <v>914</v>
      </c>
      <c r="F568" t="s">
        <v>144</v>
      </c>
      <c r="G568">
        <v>341.09</v>
      </c>
      <c r="H568" t="s">
        <v>143</v>
      </c>
      <c r="I568">
        <v>668259</v>
      </c>
    </row>
    <row r="569" spans="1:9" x14ac:dyDescent="0.3">
      <c r="A569" t="s">
        <v>1394</v>
      </c>
      <c r="B569" t="s">
        <v>142</v>
      </c>
      <c r="C569">
        <v>4.7708000000000004</v>
      </c>
      <c r="D569" t="s">
        <v>143</v>
      </c>
      <c r="E569">
        <v>916</v>
      </c>
      <c r="F569" t="s">
        <v>144</v>
      </c>
      <c r="G569">
        <v>348.16</v>
      </c>
      <c r="H569" t="s">
        <v>143</v>
      </c>
      <c r="I569">
        <v>668485</v>
      </c>
    </row>
    <row r="570" spans="1:9" x14ac:dyDescent="0.3">
      <c r="A570" t="s">
        <v>1395</v>
      </c>
      <c r="B570" t="s">
        <v>142</v>
      </c>
      <c r="C570">
        <v>4.7759999999999998</v>
      </c>
      <c r="D570" t="s">
        <v>143</v>
      </c>
      <c r="E570">
        <v>917</v>
      </c>
      <c r="F570" t="s">
        <v>144</v>
      </c>
      <c r="G570">
        <v>355.22</v>
      </c>
      <c r="H570" t="s">
        <v>143</v>
      </c>
      <c r="I570">
        <v>668711</v>
      </c>
    </row>
    <row r="571" spans="1:9" x14ac:dyDescent="0.3">
      <c r="A571" t="s">
        <v>1396</v>
      </c>
      <c r="B571" t="s">
        <v>142</v>
      </c>
      <c r="C571">
        <v>4.7916999999999996</v>
      </c>
      <c r="D571" t="s">
        <v>143</v>
      </c>
      <c r="E571">
        <v>920</v>
      </c>
      <c r="F571" t="s">
        <v>144</v>
      </c>
      <c r="G571">
        <v>2.2799999999999998</v>
      </c>
      <c r="H571" t="s">
        <v>143</v>
      </c>
      <c r="I571">
        <v>668937</v>
      </c>
    </row>
    <row r="572" spans="1:9" x14ac:dyDescent="0.3">
      <c r="A572" t="s">
        <v>1397</v>
      </c>
      <c r="B572" t="s">
        <v>142</v>
      </c>
      <c r="C572">
        <v>4.8333000000000004</v>
      </c>
      <c r="D572" t="s">
        <v>143</v>
      </c>
      <c r="E572">
        <v>928</v>
      </c>
      <c r="F572" t="s">
        <v>144</v>
      </c>
      <c r="G572">
        <v>9.44</v>
      </c>
      <c r="H572" t="s">
        <v>143</v>
      </c>
      <c r="I572">
        <v>669166</v>
      </c>
    </row>
    <row r="573" spans="1:9" x14ac:dyDescent="0.3">
      <c r="A573" t="s">
        <v>1398</v>
      </c>
      <c r="B573" t="s">
        <v>142</v>
      </c>
      <c r="C573">
        <v>4.8802000000000003</v>
      </c>
      <c r="D573" t="s">
        <v>143</v>
      </c>
      <c r="E573">
        <v>937</v>
      </c>
      <c r="F573" t="s">
        <v>144</v>
      </c>
      <c r="G573">
        <v>16.66</v>
      </c>
      <c r="H573" t="s">
        <v>143</v>
      </c>
      <c r="I573">
        <v>669397</v>
      </c>
    </row>
    <row r="574" spans="1:9" x14ac:dyDescent="0.3">
      <c r="A574" t="s">
        <v>1399</v>
      </c>
      <c r="B574" t="s">
        <v>142</v>
      </c>
      <c r="C574">
        <v>4.8853999999999997</v>
      </c>
      <c r="D574" t="s">
        <v>143</v>
      </c>
      <c r="E574">
        <v>938</v>
      </c>
      <c r="F574" t="s">
        <v>144</v>
      </c>
      <c r="G574">
        <v>23.88</v>
      </c>
      <c r="H574" t="s">
        <v>143</v>
      </c>
      <c r="I574">
        <v>669628</v>
      </c>
    </row>
    <row r="575" spans="1:9" x14ac:dyDescent="0.3">
      <c r="A575" t="s">
        <v>1400</v>
      </c>
      <c r="B575" t="s">
        <v>142</v>
      </c>
      <c r="C575">
        <v>4.9531000000000001</v>
      </c>
      <c r="D575" t="s">
        <v>143</v>
      </c>
      <c r="E575">
        <v>951</v>
      </c>
      <c r="F575" t="s">
        <v>144</v>
      </c>
      <c r="G575">
        <v>31.22</v>
      </c>
      <c r="H575" t="s">
        <v>143</v>
      </c>
      <c r="I575">
        <v>669863</v>
      </c>
    </row>
    <row r="576" spans="1:9" x14ac:dyDescent="0.3">
      <c r="A576" t="s">
        <v>1401</v>
      </c>
      <c r="B576" t="s">
        <v>142</v>
      </c>
      <c r="C576">
        <v>4.9687999999999999</v>
      </c>
      <c r="D576" t="s">
        <v>143</v>
      </c>
      <c r="E576">
        <v>954</v>
      </c>
      <c r="F576" t="s">
        <v>144</v>
      </c>
      <c r="G576">
        <v>38.56</v>
      </c>
      <c r="H576" t="s">
        <v>143</v>
      </c>
      <c r="I576">
        <v>670098</v>
      </c>
    </row>
    <row r="577" spans="1:9" x14ac:dyDescent="0.3">
      <c r="A577" t="s">
        <v>1402</v>
      </c>
      <c r="B577" t="s">
        <v>142</v>
      </c>
      <c r="C577">
        <v>5.0103999999999997</v>
      </c>
      <c r="D577" t="s">
        <v>143</v>
      </c>
      <c r="E577">
        <v>962</v>
      </c>
      <c r="F577" t="s">
        <v>144</v>
      </c>
      <c r="G577">
        <v>45.97</v>
      </c>
      <c r="H577" t="s">
        <v>143</v>
      </c>
      <c r="I577">
        <v>670335</v>
      </c>
    </row>
    <row r="578" spans="1:9" x14ac:dyDescent="0.3">
      <c r="A578" t="s">
        <v>1403</v>
      </c>
      <c r="B578" t="s">
        <v>142</v>
      </c>
      <c r="C578">
        <v>5.0259999999999998</v>
      </c>
      <c r="D578" t="s">
        <v>143</v>
      </c>
      <c r="E578">
        <v>965</v>
      </c>
      <c r="F578" t="s">
        <v>144</v>
      </c>
      <c r="G578">
        <v>53.44</v>
      </c>
      <c r="H578" t="s">
        <v>143</v>
      </c>
      <c r="I578">
        <v>670574</v>
      </c>
    </row>
    <row r="579" spans="1:9" x14ac:dyDescent="0.3">
      <c r="A579" t="s">
        <v>1404</v>
      </c>
      <c r="B579" t="s">
        <v>142</v>
      </c>
      <c r="C579">
        <v>5.0990000000000002</v>
      </c>
      <c r="D579" t="s">
        <v>143</v>
      </c>
      <c r="E579">
        <v>979</v>
      </c>
      <c r="F579" t="s">
        <v>144</v>
      </c>
      <c r="G579">
        <v>60.94</v>
      </c>
      <c r="H579" t="s">
        <v>143</v>
      </c>
      <c r="I579">
        <v>670814</v>
      </c>
    </row>
    <row r="580" spans="1:9" x14ac:dyDescent="0.3">
      <c r="A580" t="s">
        <v>1405</v>
      </c>
      <c r="B580" t="s">
        <v>142</v>
      </c>
      <c r="C580">
        <v>5.1353999999999997</v>
      </c>
      <c r="D580" t="s">
        <v>143</v>
      </c>
      <c r="E580">
        <v>986</v>
      </c>
      <c r="F580" t="s">
        <v>144</v>
      </c>
      <c r="G580">
        <v>68.5</v>
      </c>
      <c r="H580" t="s">
        <v>143</v>
      </c>
      <c r="I580">
        <v>671056</v>
      </c>
    </row>
    <row r="581" spans="1:9" x14ac:dyDescent="0.3">
      <c r="A581" t="s">
        <v>1406</v>
      </c>
      <c r="B581" t="s">
        <v>142</v>
      </c>
      <c r="C581">
        <v>5.1197999999999997</v>
      </c>
      <c r="D581" t="s">
        <v>143</v>
      </c>
      <c r="E581">
        <v>983</v>
      </c>
      <c r="F581" t="s">
        <v>144</v>
      </c>
      <c r="G581">
        <v>76.09</v>
      </c>
      <c r="H581" t="s">
        <v>143</v>
      </c>
      <c r="I581">
        <v>671299</v>
      </c>
    </row>
    <row r="582" spans="1:9" x14ac:dyDescent="0.3">
      <c r="A582" t="s">
        <v>1407</v>
      </c>
      <c r="B582" t="s">
        <v>142</v>
      </c>
      <c r="C582">
        <v>5.1615000000000002</v>
      </c>
      <c r="D582" t="s">
        <v>143</v>
      </c>
      <c r="E582">
        <v>991</v>
      </c>
      <c r="F582" t="s">
        <v>144</v>
      </c>
      <c r="G582">
        <v>83.69</v>
      </c>
      <c r="H582" t="s">
        <v>143</v>
      </c>
      <c r="I582">
        <v>671542</v>
      </c>
    </row>
    <row r="583" spans="1:9" x14ac:dyDescent="0.3">
      <c r="A583" t="s">
        <v>1408</v>
      </c>
      <c r="B583" t="s">
        <v>142</v>
      </c>
      <c r="C583">
        <v>5.1666999999999996</v>
      </c>
      <c r="D583" t="s">
        <v>143</v>
      </c>
      <c r="E583">
        <v>992</v>
      </c>
      <c r="F583" t="s">
        <v>144</v>
      </c>
      <c r="G583">
        <v>91.31</v>
      </c>
      <c r="H583" t="s">
        <v>143</v>
      </c>
      <c r="I583">
        <v>671786</v>
      </c>
    </row>
    <row r="584" spans="1:9" x14ac:dyDescent="0.3">
      <c r="A584" t="s">
        <v>1409</v>
      </c>
      <c r="B584" t="s">
        <v>142</v>
      </c>
      <c r="C584">
        <v>5.1822999999999997</v>
      </c>
      <c r="D584" t="s">
        <v>143</v>
      </c>
      <c r="E584">
        <v>995</v>
      </c>
      <c r="F584" t="s">
        <v>144</v>
      </c>
      <c r="G584">
        <v>99</v>
      </c>
      <c r="H584" t="s">
        <v>143</v>
      </c>
      <c r="I584">
        <v>672032</v>
      </c>
    </row>
    <row r="585" spans="1:9" x14ac:dyDescent="0.3">
      <c r="A585" t="s">
        <v>1410</v>
      </c>
      <c r="B585" t="s">
        <v>142</v>
      </c>
      <c r="C585">
        <v>5.1978999999999997</v>
      </c>
      <c r="D585" t="s">
        <v>143</v>
      </c>
      <c r="E585">
        <v>998</v>
      </c>
      <c r="F585" t="s">
        <v>144</v>
      </c>
      <c r="G585">
        <v>106.72</v>
      </c>
      <c r="H585" t="s">
        <v>143</v>
      </c>
      <c r="I585">
        <v>672279</v>
      </c>
    </row>
    <row r="586" spans="1:9" x14ac:dyDescent="0.3">
      <c r="A586" t="s">
        <v>1411</v>
      </c>
      <c r="B586" t="s">
        <v>142</v>
      </c>
      <c r="C586">
        <v>5.2240000000000002</v>
      </c>
      <c r="D586" t="s">
        <v>143</v>
      </c>
      <c r="E586">
        <v>1003</v>
      </c>
      <c r="F586" t="s">
        <v>144</v>
      </c>
      <c r="G586">
        <v>114.44</v>
      </c>
      <c r="H586" t="s">
        <v>143</v>
      </c>
      <c r="I586">
        <v>672526</v>
      </c>
    </row>
    <row r="587" spans="1:9" x14ac:dyDescent="0.3">
      <c r="A587" t="s">
        <v>1412</v>
      </c>
      <c r="B587" t="s">
        <v>142</v>
      </c>
      <c r="C587">
        <v>5.1978999999999997</v>
      </c>
      <c r="D587" t="s">
        <v>143</v>
      </c>
      <c r="E587">
        <v>998</v>
      </c>
      <c r="F587" t="s">
        <v>144</v>
      </c>
      <c r="G587">
        <v>122.16</v>
      </c>
      <c r="H587" t="s">
        <v>143</v>
      </c>
      <c r="I587">
        <v>672773</v>
      </c>
    </row>
    <row r="588" spans="1:9" x14ac:dyDescent="0.3">
      <c r="A588" t="s">
        <v>1413</v>
      </c>
      <c r="B588" t="s">
        <v>142</v>
      </c>
      <c r="C588">
        <v>5.2240000000000002</v>
      </c>
      <c r="D588" t="s">
        <v>143</v>
      </c>
      <c r="E588">
        <v>1003</v>
      </c>
      <c r="F588" t="s">
        <v>144</v>
      </c>
      <c r="G588">
        <v>129.84</v>
      </c>
      <c r="H588" t="s">
        <v>143</v>
      </c>
      <c r="I588">
        <v>673019</v>
      </c>
    </row>
    <row r="589" spans="1:9" x14ac:dyDescent="0.3">
      <c r="A589" t="s">
        <v>1414</v>
      </c>
      <c r="B589" t="s">
        <v>142</v>
      </c>
      <c r="C589">
        <v>5.2240000000000002</v>
      </c>
      <c r="D589" t="s">
        <v>143</v>
      </c>
      <c r="E589">
        <v>1003</v>
      </c>
      <c r="F589" t="s">
        <v>144</v>
      </c>
      <c r="G589">
        <v>137.53</v>
      </c>
      <c r="H589" t="s">
        <v>143</v>
      </c>
      <c r="I589">
        <v>673265</v>
      </c>
    </row>
    <row r="590" spans="1:9" x14ac:dyDescent="0.3">
      <c r="A590" t="s">
        <v>1415</v>
      </c>
      <c r="B590" t="s">
        <v>142</v>
      </c>
      <c r="C590">
        <v>5.1927000000000003</v>
      </c>
      <c r="D590" t="s">
        <v>143</v>
      </c>
      <c r="E590">
        <v>997</v>
      </c>
      <c r="F590" t="s">
        <v>144</v>
      </c>
      <c r="G590">
        <v>145.22</v>
      </c>
      <c r="H590" t="s">
        <v>143</v>
      </c>
      <c r="I590">
        <v>673511</v>
      </c>
    </row>
    <row r="591" spans="1:9" x14ac:dyDescent="0.3">
      <c r="A591" t="s">
        <v>1416</v>
      </c>
      <c r="B591" t="s">
        <v>142</v>
      </c>
      <c r="C591">
        <v>5.1822999999999997</v>
      </c>
      <c r="D591" t="s">
        <v>143</v>
      </c>
      <c r="E591">
        <v>995</v>
      </c>
      <c r="F591" t="s">
        <v>144</v>
      </c>
      <c r="G591">
        <v>152.91</v>
      </c>
      <c r="H591" t="s">
        <v>143</v>
      </c>
      <c r="I591">
        <v>673757</v>
      </c>
    </row>
    <row r="592" spans="1:9" x14ac:dyDescent="0.3">
      <c r="A592" t="s">
        <v>1417</v>
      </c>
      <c r="B592" t="s">
        <v>142</v>
      </c>
      <c r="C592">
        <v>5.1353999999999997</v>
      </c>
      <c r="D592" t="s">
        <v>143</v>
      </c>
      <c r="E592">
        <v>986</v>
      </c>
      <c r="F592" t="s">
        <v>144</v>
      </c>
      <c r="G592">
        <v>160.5</v>
      </c>
      <c r="H592" t="s">
        <v>143</v>
      </c>
      <c r="I592">
        <v>674000</v>
      </c>
    </row>
    <row r="593" spans="1:9" x14ac:dyDescent="0.3">
      <c r="A593" t="s">
        <v>1418</v>
      </c>
      <c r="B593" t="s">
        <v>142</v>
      </c>
      <c r="C593">
        <v>5.0833000000000004</v>
      </c>
      <c r="D593" t="s">
        <v>143</v>
      </c>
      <c r="E593">
        <v>976</v>
      </c>
      <c r="F593" t="s">
        <v>144</v>
      </c>
      <c r="G593">
        <v>168.06</v>
      </c>
      <c r="H593" t="s">
        <v>143</v>
      </c>
      <c r="I593">
        <v>674242</v>
      </c>
    </row>
    <row r="594" spans="1:9" x14ac:dyDescent="0.3">
      <c r="A594" t="s">
        <v>1419</v>
      </c>
      <c r="B594" t="s">
        <v>142</v>
      </c>
      <c r="C594">
        <v>5.0728999999999997</v>
      </c>
      <c r="D594" t="s">
        <v>143</v>
      </c>
      <c r="E594">
        <v>974</v>
      </c>
      <c r="F594" t="s">
        <v>144</v>
      </c>
      <c r="G594">
        <v>175.53</v>
      </c>
      <c r="H594" t="s">
        <v>143</v>
      </c>
      <c r="I594">
        <v>674481</v>
      </c>
    </row>
    <row r="595" spans="1:9" x14ac:dyDescent="0.3">
      <c r="A595" t="s">
        <v>1420</v>
      </c>
      <c r="B595" t="s">
        <v>142</v>
      </c>
      <c r="C595">
        <v>5.0156000000000001</v>
      </c>
      <c r="D595" t="s">
        <v>143</v>
      </c>
      <c r="E595">
        <v>963</v>
      </c>
      <c r="F595" t="s">
        <v>144</v>
      </c>
      <c r="G595">
        <v>182.94</v>
      </c>
      <c r="H595" t="s">
        <v>143</v>
      </c>
      <c r="I595">
        <v>674718</v>
      </c>
    </row>
    <row r="596" spans="1:9" x14ac:dyDescent="0.3">
      <c r="A596" t="s">
        <v>1421</v>
      </c>
      <c r="B596" t="s">
        <v>142</v>
      </c>
      <c r="C596">
        <v>4.9791999999999996</v>
      </c>
      <c r="D596" t="s">
        <v>143</v>
      </c>
      <c r="E596">
        <v>956</v>
      </c>
      <c r="F596" t="s">
        <v>144</v>
      </c>
      <c r="G596">
        <v>190.34</v>
      </c>
      <c r="H596" t="s">
        <v>143</v>
      </c>
      <c r="I596">
        <v>674955</v>
      </c>
    </row>
    <row r="597" spans="1:9" x14ac:dyDescent="0.3">
      <c r="A597" t="s">
        <v>1422</v>
      </c>
      <c r="B597" t="s">
        <v>142</v>
      </c>
      <c r="C597">
        <v>4.9583000000000004</v>
      </c>
      <c r="D597" t="s">
        <v>143</v>
      </c>
      <c r="E597">
        <v>952</v>
      </c>
      <c r="F597" t="s">
        <v>144</v>
      </c>
      <c r="G597">
        <v>197.72</v>
      </c>
      <c r="H597" t="s">
        <v>143</v>
      </c>
      <c r="I597">
        <v>675191</v>
      </c>
    </row>
    <row r="598" spans="1:9" x14ac:dyDescent="0.3">
      <c r="A598" t="s">
        <v>1423</v>
      </c>
      <c r="B598" t="s">
        <v>142</v>
      </c>
      <c r="C598">
        <v>4.9271000000000003</v>
      </c>
      <c r="D598" t="s">
        <v>143</v>
      </c>
      <c r="E598">
        <v>946</v>
      </c>
      <c r="F598" t="s">
        <v>144</v>
      </c>
      <c r="G598">
        <v>205</v>
      </c>
      <c r="H598" t="s">
        <v>143</v>
      </c>
      <c r="I598">
        <v>675424</v>
      </c>
    </row>
    <row r="599" spans="1:9" x14ac:dyDescent="0.3">
      <c r="A599" t="s">
        <v>1424</v>
      </c>
      <c r="B599" t="s">
        <v>142</v>
      </c>
      <c r="C599">
        <v>4.8958000000000004</v>
      </c>
      <c r="D599" t="s">
        <v>143</v>
      </c>
      <c r="E599">
        <v>940</v>
      </c>
      <c r="F599" t="s">
        <v>144</v>
      </c>
      <c r="G599">
        <v>212.25</v>
      </c>
      <c r="H599" t="s">
        <v>143</v>
      </c>
      <c r="I599">
        <v>675656</v>
      </c>
    </row>
    <row r="600" spans="1:9" x14ac:dyDescent="0.3">
      <c r="A600" t="s">
        <v>1425</v>
      </c>
      <c r="B600" t="s">
        <v>142</v>
      </c>
      <c r="C600">
        <v>4.8177000000000003</v>
      </c>
      <c r="D600" t="s">
        <v>143</v>
      </c>
      <c r="E600">
        <v>925</v>
      </c>
      <c r="F600" t="s">
        <v>144</v>
      </c>
      <c r="G600">
        <v>219.31</v>
      </c>
      <c r="H600" t="s">
        <v>143</v>
      </c>
      <c r="I600">
        <v>675882</v>
      </c>
    </row>
    <row r="601" spans="1:9" x14ac:dyDescent="0.3">
      <c r="A601" t="s">
        <v>1426</v>
      </c>
      <c r="B601" t="s">
        <v>142</v>
      </c>
      <c r="C601">
        <v>4.7656000000000001</v>
      </c>
      <c r="D601" t="s">
        <v>143</v>
      </c>
      <c r="E601">
        <v>915</v>
      </c>
      <c r="F601" t="s">
        <v>144</v>
      </c>
      <c r="G601">
        <v>226.34</v>
      </c>
      <c r="H601" t="s">
        <v>143</v>
      </c>
      <c r="I601">
        <v>676107</v>
      </c>
    </row>
    <row r="602" spans="1:9" x14ac:dyDescent="0.3">
      <c r="A602" t="s">
        <v>1427</v>
      </c>
      <c r="B602" t="s">
        <v>142</v>
      </c>
      <c r="C602">
        <v>4.75</v>
      </c>
      <c r="D602" t="s">
        <v>143</v>
      </c>
      <c r="E602">
        <v>912</v>
      </c>
      <c r="F602" t="s">
        <v>144</v>
      </c>
      <c r="G602">
        <v>233.38</v>
      </c>
      <c r="H602" t="s">
        <v>143</v>
      </c>
      <c r="I602">
        <v>676332</v>
      </c>
    </row>
    <row r="603" spans="1:9" x14ac:dyDescent="0.3">
      <c r="A603" t="s">
        <v>1428</v>
      </c>
      <c r="B603" t="s">
        <v>142</v>
      </c>
      <c r="C603">
        <v>4.7552000000000003</v>
      </c>
      <c r="D603" t="s">
        <v>143</v>
      </c>
      <c r="E603">
        <v>913</v>
      </c>
      <c r="F603" t="s">
        <v>144</v>
      </c>
      <c r="G603">
        <v>240.41</v>
      </c>
      <c r="H603" t="s">
        <v>143</v>
      </c>
      <c r="I603">
        <v>676557</v>
      </c>
    </row>
    <row r="604" spans="1:9" x14ac:dyDescent="0.3">
      <c r="A604" t="s">
        <v>1429</v>
      </c>
      <c r="B604" t="s">
        <v>142</v>
      </c>
      <c r="C604">
        <v>4.7343999999999999</v>
      </c>
      <c r="D604" t="s">
        <v>143</v>
      </c>
      <c r="E604">
        <v>909</v>
      </c>
      <c r="F604" t="s">
        <v>144</v>
      </c>
      <c r="G604">
        <v>247.38</v>
      </c>
      <c r="H604" t="s">
        <v>143</v>
      </c>
      <c r="I604">
        <v>676780</v>
      </c>
    </row>
    <row r="605" spans="1:9" x14ac:dyDescent="0.3">
      <c r="A605" t="s">
        <v>1430</v>
      </c>
      <c r="B605" t="s">
        <v>142</v>
      </c>
      <c r="C605">
        <v>4.7031000000000001</v>
      </c>
      <c r="D605" t="s">
        <v>143</v>
      </c>
      <c r="E605">
        <v>903</v>
      </c>
      <c r="F605" t="s">
        <v>144</v>
      </c>
      <c r="G605">
        <v>254.34</v>
      </c>
      <c r="H605" t="s">
        <v>143</v>
      </c>
      <c r="I605">
        <v>677003</v>
      </c>
    </row>
    <row r="606" spans="1:9" x14ac:dyDescent="0.3">
      <c r="A606" t="s">
        <v>1431</v>
      </c>
      <c r="B606" t="s">
        <v>142</v>
      </c>
      <c r="C606">
        <v>4.6615000000000002</v>
      </c>
      <c r="D606" t="s">
        <v>143</v>
      </c>
      <c r="E606">
        <v>895</v>
      </c>
      <c r="F606" t="s">
        <v>144</v>
      </c>
      <c r="G606">
        <v>261.22000000000003</v>
      </c>
      <c r="H606" t="s">
        <v>143</v>
      </c>
      <c r="I606">
        <v>677223</v>
      </c>
    </row>
    <row r="607" spans="1:9" x14ac:dyDescent="0.3">
      <c r="A607" t="s">
        <v>1432</v>
      </c>
      <c r="B607" t="s">
        <v>142</v>
      </c>
      <c r="C607">
        <v>4.6771000000000003</v>
      </c>
      <c r="D607" t="s">
        <v>143</v>
      </c>
      <c r="E607">
        <v>898</v>
      </c>
      <c r="F607" t="s">
        <v>144</v>
      </c>
      <c r="G607">
        <v>268.13</v>
      </c>
      <c r="H607" t="s">
        <v>143</v>
      </c>
      <c r="I607">
        <v>677444</v>
      </c>
    </row>
    <row r="608" spans="1:9" x14ac:dyDescent="0.3">
      <c r="A608" t="s">
        <v>1433</v>
      </c>
      <c r="B608" t="s">
        <v>142</v>
      </c>
      <c r="C608">
        <v>4.6562999999999999</v>
      </c>
      <c r="D608" t="s">
        <v>143</v>
      </c>
      <c r="E608">
        <v>894</v>
      </c>
      <c r="F608" t="s">
        <v>144</v>
      </c>
      <c r="G608">
        <v>275</v>
      </c>
      <c r="H608" t="s">
        <v>143</v>
      </c>
      <c r="I608">
        <v>677664</v>
      </c>
    </row>
    <row r="609" spans="1:9" x14ac:dyDescent="0.3">
      <c r="A609" t="s">
        <v>1434</v>
      </c>
      <c r="B609" t="s">
        <v>142</v>
      </c>
      <c r="C609">
        <v>4.6458000000000004</v>
      </c>
      <c r="D609" t="s">
        <v>143</v>
      </c>
      <c r="E609">
        <v>892</v>
      </c>
      <c r="F609" t="s">
        <v>144</v>
      </c>
      <c r="G609">
        <v>281.81</v>
      </c>
      <c r="H609" t="s">
        <v>143</v>
      </c>
      <c r="I609">
        <v>677882</v>
      </c>
    </row>
    <row r="610" spans="1:9" x14ac:dyDescent="0.3">
      <c r="A610" t="s">
        <v>1435</v>
      </c>
      <c r="B610" t="s">
        <v>142</v>
      </c>
      <c r="C610">
        <v>4.6093999999999999</v>
      </c>
      <c r="D610" t="s">
        <v>143</v>
      </c>
      <c r="E610">
        <v>885</v>
      </c>
      <c r="F610" t="s">
        <v>144</v>
      </c>
      <c r="G610">
        <v>288.63</v>
      </c>
      <c r="H610" t="s">
        <v>143</v>
      </c>
      <c r="I610">
        <v>678100</v>
      </c>
    </row>
    <row r="611" spans="1:9" x14ac:dyDescent="0.3">
      <c r="A611" t="s">
        <v>1436</v>
      </c>
      <c r="B611" t="s">
        <v>142</v>
      </c>
      <c r="C611">
        <v>4.6302000000000003</v>
      </c>
      <c r="D611" t="s">
        <v>143</v>
      </c>
      <c r="E611">
        <v>889</v>
      </c>
      <c r="F611" t="s">
        <v>144</v>
      </c>
      <c r="G611">
        <v>295.5</v>
      </c>
      <c r="H611" t="s">
        <v>143</v>
      </c>
      <c r="I611">
        <v>678320</v>
      </c>
    </row>
    <row r="612" spans="1:9" x14ac:dyDescent="0.3">
      <c r="A612" t="s">
        <v>1437</v>
      </c>
      <c r="B612" t="s">
        <v>142</v>
      </c>
      <c r="C612">
        <v>4.6197999999999997</v>
      </c>
      <c r="D612" t="s">
        <v>143</v>
      </c>
      <c r="E612">
        <v>887</v>
      </c>
      <c r="F612" t="s">
        <v>144</v>
      </c>
      <c r="G612">
        <v>302.33999999999997</v>
      </c>
      <c r="H612" t="s">
        <v>143</v>
      </c>
      <c r="I612">
        <v>678539</v>
      </c>
    </row>
    <row r="613" spans="1:9" x14ac:dyDescent="0.3">
      <c r="A613" t="s">
        <v>1438</v>
      </c>
      <c r="B613" t="s">
        <v>142</v>
      </c>
      <c r="C613">
        <v>4.6093999999999999</v>
      </c>
      <c r="D613" t="s">
        <v>143</v>
      </c>
      <c r="E613">
        <v>885</v>
      </c>
      <c r="F613" t="s">
        <v>144</v>
      </c>
      <c r="G613">
        <v>309.16000000000003</v>
      </c>
      <c r="H613" t="s">
        <v>143</v>
      </c>
      <c r="I613">
        <v>678757</v>
      </c>
    </row>
    <row r="614" spans="1:9" x14ac:dyDescent="0.3">
      <c r="A614" t="s">
        <v>1439</v>
      </c>
      <c r="B614" t="s">
        <v>142</v>
      </c>
      <c r="C614">
        <v>4.6197999999999997</v>
      </c>
      <c r="D614" t="s">
        <v>143</v>
      </c>
      <c r="E614">
        <v>887</v>
      </c>
      <c r="F614" t="s">
        <v>144</v>
      </c>
      <c r="G614">
        <v>316</v>
      </c>
      <c r="H614" t="s">
        <v>143</v>
      </c>
      <c r="I614">
        <v>678976</v>
      </c>
    </row>
    <row r="615" spans="1:9" x14ac:dyDescent="0.3">
      <c r="A615" t="s">
        <v>1440</v>
      </c>
      <c r="B615" t="s">
        <v>142</v>
      </c>
      <c r="C615">
        <v>4.6146000000000003</v>
      </c>
      <c r="D615" t="s">
        <v>143</v>
      </c>
      <c r="E615">
        <v>886</v>
      </c>
      <c r="F615" t="s">
        <v>144</v>
      </c>
      <c r="G615">
        <v>322.77999999999997</v>
      </c>
      <c r="H615" t="s">
        <v>143</v>
      </c>
      <c r="I615">
        <v>679193</v>
      </c>
    </row>
    <row r="616" spans="1:9" x14ac:dyDescent="0.3">
      <c r="A616" t="s">
        <v>1441</v>
      </c>
      <c r="B616" t="s">
        <v>142</v>
      </c>
      <c r="C616">
        <v>4.6615000000000002</v>
      </c>
      <c r="D616" t="s">
        <v>143</v>
      </c>
      <c r="E616">
        <v>895</v>
      </c>
      <c r="F616" t="s">
        <v>144</v>
      </c>
      <c r="G616">
        <v>329.66</v>
      </c>
      <c r="H616" t="s">
        <v>143</v>
      </c>
      <c r="I616">
        <v>679413</v>
      </c>
    </row>
    <row r="617" spans="1:9" x14ac:dyDescent="0.3">
      <c r="A617" t="s">
        <v>1442</v>
      </c>
      <c r="B617" t="s">
        <v>142</v>
      </c>
      <c r="C617">
        <v>4.6615000000000002</v>
      </c>
      <c r="D617" t="s">
        <v>143</v>
      </c>
      <c r="E617">
        <v>895</v>
      </c>
      <c r="F617" t="s">
        <v>144</v>
      </c>
      <c r="G617">
        <v>336.53</v>
      </c>
      <c r="H617" t="s">
        <v>143</v>
      </c>
      <c r="I617">
        <v>679633</v>
      </c>
    </row>
    <row r="618" spans="1:9" x14ac:dyDescent="0.3">
      <c r="A618" t="s">
        <v>1443</v>
      </c>
      <c r="B618" t="s">
        <v>142</v>
      </c>
      <c r="C618">
        <v>4.7083000000000004</v>
      </c>
      <c r="D618" t="s">
        <v>143</v>
      </c>
      <c r="E618">
        <v>904</v>
      </c>
      <c r="F618" t="s">
        <v>144</v>
      </c>
      <c r="G618">
        <v>343.5</v>
      </c>
      <c r="H618" t="s">
        <v>143</v>
      </c>
      <c r="I618">
        <v>679856</v>
      </c>
    </row>
    <row r="619" spans="1:9" x14ac:dyDescent="0.3">
      <c r="A619" t="s">
        <v>1444</v>
      </c>
      <c r="B619" t="s">
        <v>142</v>
      </c>
      <c r="C619">
        <v>4.7083000000000004</v>
      </c>
      <c r="D619" t="s">
        <v>143</v>
      </c>
      <c r="E619">
        <v>904</v>
      </c>
      <c r="F619" t="s">
        <v>144</v>
      </c>
      <c r="G619">
        <v>350.47</v>
      </c>
      <c r="H619" t="s">
        <v>143</v>
      </c>
      <c r="I619">
        <v>680079</v>
      </c>
    </row>
    <row r="620" spans="1:9" x14ac:dyDescent="0.3">
      <c r="A620" t="s">
        <v>1445</v>
      </c>
      <c r="B620" t="s">
        <v>142</v>
      </c>
      <c r="C620">
        <v>4.7083000000000004</v>
      </c>
      <c r="D620" t="s">
        <v>143</v>
      </c>
      <c r="E620">
        <v>904</v>
      </c>
      <c r="F620" t="s">
        <v>144</v>
      </c>
      <c r="G620">
        <v>357.44</v>
      </c>
      <c r="H620" t="s">
        <v>143</v>
      </c>
      <c r="I620">
        <v>680302</v>
      </c>
    </row>
    <row r="621" spans="1:9" x14ac:dyDescent="0.3">
      <c r="A621" t="s">
        <v>1446</v>
      </c>
      <c r="B621" t="s">
        <v>142</v>
      </c>
      <c r="C621">
        <v>4.75</v>
      </c>
      <c r="D621" t="s">
        <v>143</v>
      </c>
      <c r="E621">
        <v>912</v>
      </c>
      <c r="F621" t="s">
        <v>144</v>
      </c>
      <c r="G621">
        <v>4.5</v>
      </c>
      <c r="H621" t="s">
        <v>143</v>
      </c>
      <c r="I621">
        <v>680528</v>
      </c>
    </row>
    <row r="622" spans="1:9" x14ac:dyDescent="0.3">
      <c r="A622" t="s">
        <v>1447</v>
      </c>
      <c r="B622" t="s">
        <v>142</v>
      </c>
      <c r="C622">
        <v>4.7968999999999999</v>
      </c>
      <c r="D622" t="s">
        <v>143</v>
      </c>
      <c r="E622">
        <v>921</v>
      </c>
      <c r="F622" t="s">
        <v>144</v>
      </c>
      <c r="G622">
        <v>11.63</v>
      </c>
      <c r="H622" t="s">
        <v>143</v>
      </c>
      <c r="I622">
        <v>680756</v>
      </c>
    </row>
    <row r="623" spans="1:9" x14ac:dyDescent="0.3">
      <c r="A623" t="s">
        <v>1448</v>
      </c>
      <c r="B623" t="s">
        <v>142</v>
      </c>
      <c r="C623">
        <v>4.8697999999999997</v>
      </c>
      <c r="D623" t="s">
        <v>143</v>
      </c>
      <c r="E623">
        <v>935</v>
      </c>
      <c r="F623" t="s">
        <v>144</v>
      </c>
      <c r="G623">
        <v>18.809999999999999</v>
      </c>
      <c r="H623" t="s">
        <v>143</v>
      </c>
      <c r="I623">
        <v>680986</v>
      </c>
    </row>
    <row r="624" spans="1:9" x14ac:dyDescent="0.3">
      <c r="A624" t="s">
        <v>1449</v>
      </c>
      <c r="B624" t="s">
        <v>142</v>
      </c>
      <c r="C624">
        <v>4.8697999999999997</v>
      </c>
      <c r="D624" t="s">
        <v>143</v>
      </c>
      <c r="E624">
        <v>935</v>
      </c>
      <c r="F624" t="s">
        <v>144</v>
      </c>
      <c r="G624">
        <v>26.03</v>
      </c>
      <c r="H624" t="s">
        <v>143</v>
      </c>
      <c r="I624">
        <v>681217</v>
      </c>
    </row>
    <row r="625" spans="1:9" x14ac:dyDescent="0.3">
      <c r="A625" t="s">
        <v>1450</v>
      </c>
      <c r="B625" t="s">
        <v>142</v>
      </c>
      <c r="C625">
        <v>4.8958000000000004</v>
      </c>
      <c r="D625" t="s">
        <v>143</v>
      </c>
      <c r="E625">
        <v>940</v>
      </c>
      <c r="F625" t="s">
        <v>144</v>
      </c>
      <c r="G625">
        <v>33.25</v>
      </c>
      <c r="H625" t="s">
        <v>143</v>
      </c>
      <c r="I625">
        <v>681448</v>
      </c>
    </row>
    <row r="626" spans="1:9" x14ac:dyDescent="0.3">
      <c r="A626" t="s">
        <v>1451</v>
      </c>
      <c r="B626" t="s">
        <v>142</v>
      </c>
      <c r="C626">
        <v>4.9322999999999997</v>
      </c>
      <c r="D626" t="s">
        <v>143</v>
      </c>
      <c r="E626">
        <v>947</v>
      </c>
      <c r="F626" t="s">
        <v>144</v>
      </c>
      <c r="G626">
        <v>40.53</v>
      </c>
      <c r="H626" t="s">
        <v>143</v>
      </c>
      <c r="I626">
        <v>681681</v>
      </c>
    </row>
    <row r="627" spans="1:9" x14ac:dyDescent="0.3">
      <c r="A627" t="s">
        <v>1452</v>
      </c>
      <c r="B627" t="s">
        <v>142</v>
      </c>
      <c r="C627">
        <v>4.9791999999999996</v>
      </c>
      <c r="D627" t="s">
        <v>143</v>
      </c>
      <c r="E627">
        <v>956</v>
      </c>
      <c r="F627" t="s">
        <v>144</v>
      </c>
      <c r="G627">
        <v>47.91</v>
      </c>
      <c r="H627" t="s">
        <v>143</v>
      </c>
      <c r="I627">
        <v>681917</v>
      </c>
    </row>
    <row r="628" spans="1:9" x14ac:dyDescent="0.3">
      <c r="A628" t="s">
        <v>1453</v>
      </c>
      <c r="B628" t="s">
        <v>142</v>
      </c>
      <c r="C628">
        <v>5.0103999999999997</v>
      </c>
      <c r="D628" t="s">
        <v>143</v>
      </c>
      <c r="E628">
        <v>962</v>
      </c>
      <c r="F628" t="s">
        <v>144</v>
      </c>
      <c r="G628">
        <v>55.34</v>
      </c>
      <c r="H628" t="s">
        <v>143</v>
      </c>
      <c r="I628">
        <v>682155</v>
      </c>
    </row>
    <row r="629" spans="1:9" x14ac:dyDescent="0.3">
      <c r="A629" t="s">
        <v>1454</v>
      </c>
      <c r="B629" t="s">
        <v>142</v>
      </c>
      <c r="C629">
        <v>5.0677000000000003</v>
      </c>
      <c r="D629" t="s">
        <v>143</v>
      </c>
      <c r="E629">
        <v>973</v>
      </c>
      <c r="F629" t="s">
        <v>144</v>
      </c>
      <c r="G629">
        <v>62.84</v>
      </c>
      <c r="H629" t="s">
        <v>143</v>
      </c>
      <c r="I629">
        <v>682395</v>
      </c>
    </row>
    <row r="630" spans="1:9" x14ac:dyDescent="0.3">
      <c r="A630" t="s">
        <v>1455</v>
      </c>
      <c r="B630" t="s">
        <v>142</v>
      </c>
      <c r="C630">
        <v>5.0781000000000001</v>
      </c>
      <c r="D630" t="s">
        <v>143</v>
      </c>
      <c r="E630">
        <v>975</v>
      </c>
      <c r="F630" t="s">
        <v>144</v>
      </c>
      <c r="G630">
        <v>70.38</v>
      </c>
      <c r="H630" t="s">
        <v>143</v>
      </c>
      <c r="I630">
        <v>682636</v>
      </c>
    </row>
    <row r="631" spans="1:9" x14ac:dyDescent="0.3">
      <c r="A631" t="s">
        <v>1456</v>
      </c>
      <c r="B631" t="s">
        <v>142</v>
      </c>
      <c r="C631">
        <v>5.0884999999999998</v>
      </c>
      <c r="D631" t="s">
        <v>143</v>
      </c>
      <c r="E631">
        <v>977</v>
      </c>
      <c r="F631" t="s">
        <v>144</v>
      </c>
      <c r="G631">
        <v>77.88</v>
      </c>
      <c r="H631" t="s">
        <v>143</v>
      </c>
      <c r="I631">
        <v>682876</v>
      </c>
    </row>
    <row r="632" spans="1:9" x14ac:dyDescent="0.3">
      <c r="A632" t="s">
        <v>1457</v>
      </c>
      <c r="B632" t="s">
        <v>142</v>
      </c>
      <c r="C632">
        <v>5.1197999999999997</v>
      </c>
      <c r="D632" t="s">
        <v>143</v>
      </c>
      <c r="E632">
        <v>983</v>
      </c>
      <c r="F632" t="s">
        <v>144</v>
      </c>
      <c r="G632">
        <v>85.44</v>
      </c>
      <c r="H632" t="s">
        <v>143</v>
      </c>
      <c r="I632">
        <v>683118</v>
      </c>
    </row>
    <row r="633" spans="1:9" x14ac:dyDescent="0.3">
      <c r="A633" t="s">
        <v>1458</v>
      </c>
      <c r="B633" t="s">
        <v>142</v>
      </c>
      <c r="C633">
        <v>5.1041999999999996</v>
      </c>
      <c r="D633" t="s">
        <v>143</v>
      </c>
      <c r="E633">
        <v>980</v>
      </c>
      <c r="F633" t="s">
        <v>144</v>
      </c>
      <c r="G633">
        <v>93</v>
      </c>
      <c r="H633" t="s">
        <v>143</v>
      </c>
      <c r="I633">
        <v>683360</v>
      </c>
    </row>
    <row r="634" spans="1:9" x14ac:dyDescent="0.3">
      <c r="A634" t="s">
        <v>1459</v>
      </c>
      <c r="B634" t="s">
        <v>142</v>
      </c>
      <c r="C634">
        <v>5.125</v>
      </c>
      <c r="D634" t="s">
        <v>143</v>
      </c>
      <c r="E634">
        <v>984</v>
      </c>
      <c r="F634" t="s">
        <v>144</v>
      </c>
      <c r="G634">
        <v>100.59</v>
      </c>
      <c r="H634" t="s">
        <v>143</v>
      </c>
      <c r="I634">
        <v>683603</v>
      </c>
    </row>
    <row r="635" spans="1:9" x14ac:dyDescent="0.3">
      <c r="A635" t="s">
        <v>1460</v>
      </c>
      <c r="B635" t="s">
        <v>142</v>
      </c>
      <c r="C635">
        <v>5.1197999999999997</v>
      </c>
      <c r="D635" t="s">
        <v>143</v>
      </c>
      <c r="E635">
        <v>983</v>
      </c>
      <c r="F635" t="s">
        <v>144</v>
      </c>
      <c r="G635">
        <v>108.16</v>
      </c>
      <c r="H635" t="s">
        <v>143</v>
      </c>
      <c r="I635">
        <v>683845</v>
      </c>
    </row>
    <row r="636" spans="1:9" x14ac:dyDescent="0.3">
      <c r="A636" t="s">
        <v>1461</v>
      </c>
      <c r="B636" t="s">
        <v>142</v>
      </c>
      <c r="C636">
        <v>5.1666999999999996</v>
      </c>
      <c r="D636" t="s">
        <v>143</v>
      </c>
      <c r="E636">
        <v>992</v>
      </c>
      <c r="F636" t="s">
        <v>144</v>
      </c>
      <c r="G636">
        <v>115.81</v>
      </c>
      <c r="H636" t="s">
        <v>143</v>
      </c>
      <c r="I636">
        <v>684090</v>
      </c>
    </row>
    <row r="637" spans="1:9" x14ac:dyDescent="0.3">
      <c r="A637" t="s">
        <v>1462</v>
      </c>
      <c r="B637" t="s">
        <v>142</v>
      </c>
      <c r="C637">
        <v>5.1458000000000004</v>
      </c>
      <c r="D637" t="s">
        <v>143</v>
      </c>
      <c r="E637">
        <v>988</v>
      </c>
      <c r="F637" t="s">
        <v>144</v>
      </c>
      <c r="G637">
        <v>123.44</v>
      </c>
      <c r="H637" t="s">
        <v>143</v>
      </c>
      <c r="I637">
        <v>684334</v>
      </c>
    </row>
    <row r="638" spans="1:9" x14ac:dyDescent="0.3">
      <c r="A638" t="s">
        <v>1463</v>
      </c>
      <c r="B638" t="s">
        <v>142</v>
      </c>
      <c r="C638">
        <v>5.1615000000000002</v>
      </c>
      <c r="D638" t="s">
        <v>143</v>
      </c>
      <c r="E638">
        <v>991</v>
      </c>
      <c r="F638" t="s">
        <v>144</v>
      </c>
      <c r="G638">
        <v>131.06</v>
      </c>
      <c r="H638" t="s">
        <v>143</v>
      </c>
      <c r="I638">
        <v>684578</v>
      </c>
    </row>
    <row r="639" spans="1:9" x14ac:dyDescent="0.3">
      <c r="A639" t="s">
        <v>1464</v>
      </c>
      <c r="B639" t="s">
        <v>142</v>
      </c>
      <c r="C639">
        <v>5.1509999999999998</v>
      </c>
      <c r="D639" t="s">
        <v>143</v>
      </c>
      <c r="E639">
        <v>989</v>
      </c>
      <c r="F639" t="s">
        <v>144</v>
      </c>
      <c r="G639">
        <v>138.69</v>
      </c>
      <c r="H639" t="s">
        <v>143</v>
      </c>
      <c r="I639">
        <v>684822</v>
      </c>
    </row>
    <row r="640" spans="1:9" x14ac:dyDescent="0.3">
      <c r="A640" t="s">
        <v>1465</v>
      </c>
      <c r="B640" t="s">
        <v>142</v>
      </c>
      <c r="C640">
        <v>5.1509999999999998</v>
      </c>
      <c r="D640" t="s">
        <v>143</v>
      </c>
      <c r="E640">
        <v>989</v>
      </c>
      <c r="F640" t="s">
        <v>144</v>
      </c>
      <c r="G640">
        <v>146.25</v>
      </c>
      <c r="H640" t="s">
        <v>143</v>
      </c>
      <c r="I640">
        <v>685064</v>
      </c>
    </row>
    <row r="641" spans="1:9" x14ac:dyDescent="0.3">
      <c r="A641" t="s">
        <v>1466</v>
      </c>
      <c r="B641" t="s">
        <v>142</v>
      </c>
      <c r="C641">
        <v>5.1458000000000004</v>
      </c>
      <c r="D641" t="s">
        <v>143</v>
      </c>
      <c r="E641">
        <v>988</v>
      </c>
      <c r="F641" t="s">
        <v>144</v>
      </c>
      <c r="G641">
        <v>153.84</v>
      </c>
      <c r="H641" t="s">
        <v>143</v>
      </c>
      <c r="I641">
        <v>685307</v>
      </c>
    </row>
    <row r="642" spans="1:9" x14ac:dyDescent="0.3">
      <c r="A642" t="s">
        <v>1467</v>
      </c>
      <c r="B642" t="s">
        <v>142</v>
      </c>
      <c r="C642">
        <v>5.1406000000000001</v>
      </c>
      <c r="D642" t="s">
        <v>143</v>
      </c>
      <c r="E642">
        <v>987</v>
      </c>
      <c r="F642" t="s">
        <v>144</v>
      </c>
      <c r="G642">
        <v>161.47</v>
      </c>
      <c r="H642" t="s">
        <v>143</v>
      </c>
      <c r="I642">
        <v>685551</v>
      </c>
    </row>
    <row r="643" spans="1:9" x14ac:dyDescent="0.3">
      <c r="A643" t="s">
        <v>1468</v>
      </c>
      <c r="B643" t="s">
        <v>142</v>
      </c>
      <c r="C643">
        <v>5.125</v>
      </c>
      <c r="D643" t="s">
        <v>143</v>
      </c>
      <c r="E643">
        <v>984</v>
      </c>
      <c r="F643" t="s">
        <v>144</v>
      </c>
      <c r="G643">
        <v>169.06</v>
      </c>
      <c r="H643" t="s">
        <v>143</v>
      </c>
      <c r="I643">
        <v>685794</v>
      </c>
    </row>
    <row r="644" spans="1:9" x14ac:dyDescent="0.3">
      <c r="A644" t="s">
        <v>1469</v>
      </c>
      <c r="B644" t="s">
        <v>142</v>
      </c>
      <c r="C644">
        <v>5.0990000000000002</v>
      </c>
      <c r="D644" t="s">
        <v>143</v>
      </c>
      <c r="E644">
        <v>979</v>
      </c>
      <c r="F644" t="s">
        <v>144</v>
      </c>
      <c r="G644">
        <v>176.59</v>
      </c>
      <c r="H644" t="s">
        <v>143</v>
      </c>
      <c r="I644">
        <v>686035</v>
      </c>
    </row>
    <row r="645" spans="1:9" x14ac:dyDescent="0.3">
      <c r="A645" t="s">
        <v>1470</v>
      </c>
      <c r="B645" t="s">
        <v>142</v>
      </c>
      <c r="C645">
        <v>5.0833000000000004</v>
      </c>
      <c r="D645" t="s">
        <v>143</v>
      </c>
      <c r="E645">
        <v>976</v>
      </c>
      <c r="F645" t="s">
        <v>144</v>
      </c>
      <c r="G645">
        <v>184.13</v>
      </c>
      <c r="H645" t="s">
        <v>143</v>
      </c>
      <c r="I645">
        <v>686276</v>
      </c>
    </row>
    <row r="646" spans="1:9" x14ac:dyDescent="0.3">
      <c r="A646" t="s">
        <v>1471</v>
      </c>
      <c r="B646" t="s">
        <v>142</v>
      </c>
      <c r="C646">
        <v>5.0156000000000001</v>
      </c>
      <c r="D646" t="s">
        <v>143</v>
      </c>
      <c r="E646">
        <v>963</v>
      </c>
      <c r="F646" t="s">
        <v>144</v>
      </c>
      <c r="G646">
        <v>191.56</v>
      </c>
      <c r="H646" t="s">
        <v>143</v>
      </c>
      <c r="I646">
        <v>686514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T682"/>
  <sheetViews>
    <sheetView workbookViewId="0"/>
  </sheetViews>
  <sheetFormatPr defaultColWidth="9.109375" defaultRowHeight="14.4" x14ac:dyDescent="0.3"/>
  <cols>
    <col min="1" max="1" width="27.5546875" bestFit="1" customWidth="1"/>
    <col min="2" max="2" width="3.88671875" bestFit="1" customWidth="1"/>
    <col min="3" max="3" width="7" bestFit="1" customWidth="1"/>
    <col min="4" max="4" width="1.44140625" bestFit="1" customWidth="1"/>
    <col min="5" max="5" width="4" bestFit="1" customWidth="1"/>
    <col min="6" max="6" width="5.21875" bestFit="1" customWidth="1"/>
    <col min="7" max="7" width="7" bestFit="1" customWidth="1"/>
    <col min="8" max="8" width="1.44140625" bestFit="1" customWidth="1"/>
    <col min="9" max="9" width="7" bestFit="1" customWidth="1"/>
    <col min="10" max="11" width="9.109375" style="2"/>
    <col min="12" max="12" width="12" style="2" bestFit="1" customWidth="1"/>
    <col min="13" max="19" width="9.109375" style="2"/>
    <col min="20" max="20" width="9.44140625" style="2" customWidth="1"/>
    <col min="21" max="16384" width="9.109375" style="2"/>
  </cols>
  <sheetData>
    <row r="1" spans="1:20" x14ac:dyDescent="0.25">
      <c r="A1" t="s">
        <v>141</v>
      </c>
      <c r="B1" t="s">
        <v>142</v>
      </c>
      <c r="C1">
        <v>4.8958000000000004</v>
      </c>
      <c r="D1" t="s">
        <v>143</v>
      </c>
      <c r="E1">
        <v>940</v>
      </c>
      <c r="F1" t="s">
        <v>144</v>
      </c>
      <c r="G1">
        <v>22.34</v>
      </c>
      <c r="H1" t="s">
        <v>143</v>
      </c>
      <c r="I1">
        <v>335499</v>
      </c>
      <c r="L1" s="8"/>
    </row>
    <row r="2" spans="1:20" x14ac:dyDescent="0.25">
      <c r="A2" t="s">
        <v>145</v>
      </c>
      <c r="B2" t="s">
        <v>142</v>
      </c>
      <c r="C2">
        <v>4.9166999999999996</v>
      </c>
      <c r="D2" t="s">
        <v>143</v>
      </c>
      <c r="E2">
        <v>944</v>
      </c>
      <c r="F2" t="s">
        <v>144</v>
      </c>
      <c r="G2">
        <v>29.63</v>
      </c>
      <c r="H2" t="s">
        <v>143</v>
      </c>
      <c r="I2">
        <v>335732</v>
      </c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:20" x14ac:dyDescent="0.25">
      <c r="A3" t="s">
        <v>146</v>
      </c>
      <c r="B3" t="s">
        <v>142</v>
      </c>
      <c r="C3">
        <v>4.8906000000000001</v>
      </c>
      <c r="D3" t="s">
        <v>143</v>
      </c>
      <c r="E3">
        <v>939</v>
      </c>
      <c r="F3" t="s">
        <v>144</v>
      </c>
      <c r="G3">
        <v>36.909999999999997</v>
      </c>
      <c r="H3" t="s">
        <v>143</v>
      </c>
      <c r="I3">
        <v>335965</v>
      </c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:20" x14ac:dyDescent="0.25">
      <c r="A4" t="s">
        <v>147</v>
      </c>
      <c r="B4" t="s">
        <v>142</v>
      </c>
      <c r="C4">
        <v>4.9531000000000001</v>
      </c>
      <c r="D4" t="s">
        <v>143</v>
      </c>
      <c r="E4">
        <v>951</v>
      </c>
      <c r="F4" t="s">
        <v>144</v>
      </c>
      <c r="G4">
        <v>44.22</v>
      </c>
      <c r="H4" t="s">
        <v>143</v>
      </c>
      <c r="I4">
        <v>336199</v>
      </c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:20" x14ac:dyDescent="0.25">
      <c r="A5" t="s">
        <v>148</v>
      </c>
      <c r="B5" t="s">
        <v>142</v>
      </c>
      <c r="C5">
        <v>4.9427000000000003</v>
      </c>
      <c r="D5" t="s">
        <v>143</v>
      </c>
      <c r="E5">
        <v>949</v>
      </c>
      <c r="F5" t="s">
        <v>144</v>
      </c>
      <c r="G5">
        <v>51.56</v>
      </c>
      <c r="H5" t="s">
        <v>143</v>
      </c>
      <c r="I5">
        <v>336434</v>
      </c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:20" x14ac:dyDescent="0.25">
      <c r="A6" t="s">
        <v>149</v>
      </c>
      <c r="B6" t="s">
        <v>142</v>
      </c>
      <c r="C6">
        <v>4.9740000000000002</v>
      </c>
      <c r="D6" t="s">
        <v>143</v>
      </c>
      <c r="E6">
        <v>955</v>
      </c>
      <c r="F6" t="s">
        <v>144</v>
      </c>
      <c r="G6">
        <v>58.94</v>
      </c>
      <c r="H6" t="s">
        <v>143</v>
      </c>
      <c r="I6">
        <v>336670</v>
      </c>
      <c r="K6" s="2" t="s">
        <v>20</v>
      </c>
      <c r="L6" s="2" t="s">
        <v>10</v>
      </c>
      <c r="M6" s="2" t="s">
        <v>28</v>
      </c>
      <c r="N6" s="4"/>
      <c r="T6" s="4"/>
    </row>
    <row r="7" spans="1:20" x14ac:dyDescent="0.25">
      <c r="A7" t="s">
        <v>150</v>
      </c>
      <c r="B7" t="s">
        <v>142</v>
      </c>
      <c r="C7">
        <v>4.9687999999999999</v>
      </c>
      <c r="D7" t="s">
        <v>143</v>
      </c>
      <c r="E7">
        <v>954</v>
      </c>
      <c r="F7" t="s">
        <v>144</v>
      </c>
      <c r="G7">
        <v>66.28</v>
      </c>
      <c r="H7" t="s">
        <v>143</v>
      </c>
      <c r="I7">
        <v>336905</v>
      </c>
      <c r="K7" s="2" t="s">
        <v>21</v>
      </c>
      <c r="L7" s="2" t="s">
        <v>10</v>
      </c>
      <c r="M7" s="2" t="s">
        <v>29</v>
      </c>
      <c r="N7" s="4" t="s">
        <v>31</v>
      </c>
    </row>
    <row r="8" spans="1:20" x14ac:dyDescent="0.3">
      <c r="A8" t="s">
        <v>151</v>
      </c>
      <c r="B8" t="s">
        <v>142</v>
      </c>
      <c r="C8">
        <v>4.9427000000000003</v>
      </c>
      <c r="D8" t="s">
        <v>143</v>
      </c>
      <c r="E8">
        <v>949</v>
      </c>
      <c r="F8" t="s">
        <v>144</v>
      </c>
      <c r="G8">
        <v>73.59</v>
      </c>
      <c r="H8" t="s">
        <v>143</v>
      </c>
      <c r="I8">
        <v>337139</v>
      </c>
    </row>
    <row r="9" spans="1:20" x14ac:dyDescent="0.3">
      <c r="A9" t="s">
        <v>152</v>
      </c>
      <c r="B9" t="s">
        <v>142</v>
      </c>
      <c r="C9">
        <v>4.9322999999999997</v>
      </c>
      <c r="D9" t="s">
        <v>143</v>
      </c>
      <c r="E9">
        <v>947</v>
      </c>
      <c r="F9" t="s">
        <v>144</v>
      </c>
      <c r="G9">
        <v>80.91</v>
      </c>
      <c r="H9" t="s">
        <v>143</v>
      </c>
      <c r="I9">
        <v>337373</v>
      </c>
    </row>
    <row r="10" spans="1:20" x14ac:dyDescent="0.3">
      <c r="A10" t="s">
        <v>153</v>
      </c>
      <c r="B10" t="s">
        <v>142</v>
      </c>
      <c r="C10">
        <v>4.9478999999999997</v>
      </c>
      <c r="D10" t="s">
        <v>143</v>
      </c>
      <c r="E10">
        <v>950</v>
      </c>
      <c r="F10" t="s">
        <v>144</v>
      </c>
      <c r="G10">
        <v>88.25</v>
      </c>
      <c r="H10" t="s">
        <v>143</v>
      </c>
      <c r="I10">
        <v>337608</v>
      </c>
    </row>
    <row r="11" spans="1:20" x14ac:dyDescent="0.3">
      <c r="A11" t="s">
        <v>154</v>
      </c>
      <c r="B11" t="s">
        <v>142</v>
      </c>
      <c r="C11">
        <v>4.9687999999999999</v>
      </c>
      <c r="D11" t="s">
        <v>143</v>
      </c>
      <c r="E11">
        <v>954</v>
      </c>
      <c r="F11" t="s">
        <v>144</v>
      </c>
      <c r="G11">
        <v>95.59</v>
      </c>
      <c r="H11" t="s">
        <v>143</v>
      </c>
      <c r="I11">
        <v>337843</v>
      </c>
    </row>
    <row r="12" spans="1:20" x14ac:dyDescent="0.25">
      <c r="A12" t="s">
        <v>155</v>
      </c>
      <c r="B12" t="s">
        <v>142</v>
      </c>
      <c r="C12">
        <v>5.0052000000000003</v>
      </c>
      <c r="D12" t="s">
        <v>143</v>
      </c>
      <c r="E12">
        <v>961</v>
      </c>
      <c r="F12" t="s">
        <v>144</v>
      </c>
      <c r="G12">
        <v>103</v>
      </c>
      <c r="H12" t="s">
        <v>143</v>
      </c>
      <c r="I12">
        <v>338080</v>
      </c>
      <c r="K12" s="8" t="s">
        <v>34</v>
      </c>
      <c r="L12" s="2">
        <f>COUNT(C:C)</f>
        <v>682</v>
      </c>
    </row>
    <row r="13" spans="1:20" x14ac:dyDescent="0.3">
      <c r="A13" t="s">
        <v>156</v>
      </c>
      <c r="B13" t="s">
        <v>142</v>
      </c>
      <c r="C13">
        <v>4.9687999999999999</v>
      </c>
      <c r="D13" t="s">
        <v>143</v>
      </c>
      <c r="E13">
        <v>954</v>
      </c>
      <c r="F13" t="s">
        <v>144</v>
      </c>
      <c r="G13">
        <v>110.31</v>
      </c>
      <c r="H13" t="s">
        <v>143</v>
      </c>
      <c r="I13">
        <v>338314</v>
      </c>
    </row>
    <row r="14" spans="1:20" x14ac:dyDescent="0.3">
      <c r="A14" t="s">
        <v>157</v>
      </c>
      <c r="B14" t="s">
        <v>142</v>
      </c>
      <c r="C14">
        <v>4.9634999999999998</v>
      </c>
      <c r="D14" t="s">
        <v>143</v>
      </c>
      <c r="E14">
        <v>953</v>
      </c>
      <c r="F14" t="s">
        <v>144</v>
      </c>
      <c r="G14">
        <v>117.69</v>
      </c>
      <c r="H14" t="s">
        <v>143</v>
      </c>
      <c r="I14">
        <v>338550</v>
      </c>
    </row>
    <row r="15" spans="1:20" x14ac:dyDescent="0.3">
      <c r="A15" t="s">
        <v>158</v>
      </c>
      <c r="B15" t="s">
        <v>142</v>
      </c>
      <c r="C15">
        <v>4.9791999999999996</v>
      </c>
      <c r="D15" t="s">
        <v>143</v>
      </c>
      <c r="E15">
        <v>956</v>
      </c>
      <c r="F15" t="s">
        <v>144</v>
      </c>
      <c r="G15">
        <v>125.03</v>
      </c>
      <c r="H15" t="s">
        <v>143</v>
      </c>
      <c r="I15">
        <v>338785</v>
      </c>
    </row>
    <row r="16" spans="1:20" x14ac:dyDescent="0.3">
      <c r="A16" t="s">
        <v>159</v>
      </c>
      <c r="B16" t="s">
        <v>142</v>
      </c>
      <c r="C16">
        <v>4.9634999999999998</v>
      </c>
      <c r="D16" t="s">
        <v>143</v>
      </c>
      <c r="E16">
        <v>953</v>
      </c>
      <c r="F16" t="s">
        <v>144</v>
      </c>
      <c r="G16">
        <v>132.31</v>
      </c>
      <c r="H16" t="s">
        <v>143</v>
      </c>
      <c r="I16">
        <v>339018</v>
      </c>
    </row>
    <row r="17" spans="1:12" x14ac:dyDescent="0.3">
      <c r="A17" t="s">
        <v>160</v>
      </c>
      <c r="B17" t="s">
        <v>142</v>
      </c>
      <c r="C17">
        <v>4.9843999999999999</v>
      </c>
      <c r="D17" t="s">
        <v>143</v>
      </c>
      <c r="E17">
        <v>957</v>
      </c>
      <c r="F17" t="s">
        <v>144</v>
      </c>
      <c r="G17">
        <v>139.69</v>
      </c>
      <c r="H17" t="s">
        <v>143</v>
      </c>
      <c r="I17">
        <v>339254</v>
      </c>
    </row>
    <row r="18" spans="1:12" x14ac:dyDescent="0.25">
      <c r="A18" t="s">
        <v>161</v>
      </c>
      <c r="B18" t="s">
        <v>142</v>
      </c>
      <c r="C18">
        <v>4.9896000000000003</v>
      </c>
      <c r="D18" t="s">
        <v>143</v>
      </c>
      <c r="E18">
        <v>958</v>
      </c>
      <c r="F18" t="s">
        <v>144</v>
      </c>
      <c r="G18">
        <v>147</v>
      </c>
      <c r="H18" t="s">
        <v>143</v>
      </c>
      <c r="I18">
        <v>339488</v>
      </c>
      <c r="L18" s="8"/>
    </row>
    <row r="19" spans="1:12" x14ac:dyDescent="0.3">
      <c r="A19" t="s">
        <v>162</v>
      </c>
      <c r="B19" t="s">
        <v>142</v>
      </c>
      <c r="C19">
        <v>4.9791999999999996</v>
      </c>
      <c r="D19" t="s">
        <v>143</v>
      </c>
      <c r="E19">
        <v>956</v>
      </c>
      <c r="F19" t="s">
        <v>144</v>
      </c>
      <c r="G19">
        <v>154.38</v>
      </c>
      <c r="H19" t="s">
        <v>143</v>
      </c>
      <c r="I19">
        <v>339724</v>
      </c>
    </row>
    <row r="20" spans="1:12" x14ac:dyDescent="0.3">
      <c r="A20" t="s">
        <v>163</v>
      </c>
      <c r="B20" t="s">
        <v>142</v>
      </c>
      <c r="C20">
        <v>4.9843999999999999</v>
      </c>
      <c r="D20" t="s">
        <v>143</v>
      </c>
      <c r="E20">
        <v>957</v>
      </c>
      <c r="F20" t="s">
        <v>144</v>
      </c>
      <c r="G20">
        <v>161.78</v>
      </c>
      <c r="H20" t="s">
        <v>143</v>
      </c>
      <c r="I20">
        <v>339961</v>
      </c>
    </row>
    <row r="21" spans="1:12" x14ac:dyDescent="0.3">
      <c r="A21" t="s">
        <v>164</v>
      </c>
      <c r="B21" t="s">
        <v>142</v>
      </c>
      <c r="C21">
        <v>4.9740000000000002</v>
      </c>
      <c r="D21" t="s">
        <v>143</v>
      </c>
      <c r="E21">
        <v>955</v>
      </c>
      <c r="F21" t="s">
        <v>144</v>
      </c>
      <c r="G21">
        <v>169.13</v>
      </c>
      <c r="H21" t="s">
        <v>143</v>
      </c>
      <c r="I21">
        <v>340196</v>
      </c>
    </row>
    <row r="22" spans="1:12" x14ac:dyDescent="0.3">
      <c r="A22" t="s">
        <v>165</v>
      </c>
      <c r="B22" t="s">
        <v>142</v>
      </c>
      <c r="C22">
        <v>4.9375</v>
      </c>
      <c r="D22" t="s">
        <v>143</v>
      </c>
      <c r="E22">
        <v>948</v>
      </c>
      <c r="F22" t="s">
        <v>144</v>
      </c>
      <c r="G22">
        <v>176.44</v>
      </c>
      <c r="H22" t="s">
        <v>143</v>
      </c>
      <c r="I22">
        <v>340430</v>
      </c>
    </row>
    <row r="23" spans="1:12" x14ac:dyDescent="0.3">
      <c r="A23" t="s">
        <v>166</v>
      </c>
      <c r="B23" t="s">
        <v>142</v>
      </c>
      <c r="C23">
        <v>4.9478999999999997</v>
      </c>
      <c r="D23" t="s">
        <v>143</v>
      </c>
      <c r="E23">
        <v>950</v>
      </c>
      <c r="F23" t="s">
        <v>144</v>
      </c>
      <c r="G23">
        <v>183.72</v>
      </c>
      <c r="H23" t="s">
        <v>143</v>
      </c>
      <c r="I23">
        <v>340663</v>
      </c>
    </row>
    <row r="24" spans="1:12" x14ac:dyDescent="0.3">
      <c r="A24" t="s">
        <v>167</v>
      </c>
      <c r="B24" t="s">
        <v>142</v>
      </c>
      <c r="C24">
        <v>4.9583000000000004</v>
      </c>
      <c r="D24" t="s">
        <v>143</v>
      </c>
      <c r="E24">
        <v>952</v>
      </c>
      <c r="F24" t="s">
        <v>144</v>
      </c>
      <c r="G24">
        <v>191.06</v>
      </c>
      <c r="H24" t="s">
        <v>143</v>
      </c>
      <c r="I24">
        <v>340898</v>
      </c>
    </row>
    <row r="25" spans="1:12" x14ac:dyDescent="0.3">
      <c r="A25" t="s">
        <v>168</v>
      </c>
      <c r="B25" t="s">
        <v>142</v>
      </c>
      <c r="C25">
        <v>4.9634999999999998</v>
      </c>
      <c r="D25" t="s">
        <v>143</v>
      </c>
      <c r="E25">
        <v>953</v>
      </c>
      <c r="F25" t="s">
        <v>144</v>
      </c>
      <c r="G25">
        <v>198.41</v>
      </c>
      <c r="H25" t="s">
        <v>143</v>
      </c>
      <c r="I25">
        <v>341133</v>
      </c>
    </row>
    <row r="26" spans="1:12" x14ac:dyDescent="0.3">
      <c r="A26" t="s">
        <v>169</v>
      </c>
      <c r="B26" t="s">
        <v>142</v>
      </c>
      <c r="C26">
        <v>4.9322999999999997</v>
      </c>
      <c r="D26" t="s">
        <v>143</v>
      </c>
      <c r="E26">
        <v>947</v>
      </c>
      <c r="F26" t="s">
        <v>144</v>
      </c>
      <c r="G26">
        <v>205.69</v>
      </c>
      <c r="H26" t="s">
        <v>143</v>
      </c>
      <c r="I26">
        <v>341366</v>
      </c>
    </row>
    <row r="27" spans="1:12" x14ac:dyDescent="0.3">
      <c r="A27" t="s">
        <v>170</v>
      </c>
      <c r="B27" t="s">
        <v>142</v>
      </c>
      <c r="C27">
        <v>4.9427000000000003</v>
      </c>
      <c r="D27" t="s">
        <v>143</v>
      </c>
      <c r="E27">
        <v>949</v>
      </c>
      <c r="F27" t="s">
        <v>144</v>
      </c>
      <c r="G27">
        <v>213</v>
      </c>
      <c r="H27" t="s">
        <v>143</v>
      </c>
      <c r="I27">
        <v>341600</v>
      </c>
    </row>
    <row r="28" spans="1:12" x14ac:dyDescent="0.3">
      <c r="A28" t="s">
        <v>171</v>
      </c>
      <c r="B28" t="s">
        <v>142</v>
      </c>
      <c r="C28">
        <v>4.8906000000000001</v>
      </c>
      <c r="D28" t="s">
        <v>143</v>
      </c>
      <c r="E28">
        <v>939</v>
      </c>
      <c r="F28" t="s">
        <v>144</v>
      </c>
      <c r="G28">
        <v>220.19</v>
      </c>
      <c r="H28" t="s">
        <v>143</v>
      </c>
      <c r="I28">
        <v>341830</v>
      </c>
    </row>
    <row r="29" spans="1:12" x14ac:dyDescent="0.3">
      <c r="A29" t="s">
        <v>172</v>
      </c>
      <c r="B29" t="s">
        <v>142</v>
      </c>
      <c r="C29">
        <v>4.9062999999999999</v>
      </c>
      <c r="D29" t="s">
        <v>143</v>
      </c>
      <c r="E29">
        <v>942</v>
      </c>
      <c r="F29" t="s">
        <v>144</v>
      </c>
      <c r="G29">
        <v>227.47</v>
      </c>
      <c r="H29" t="s">
        <v>143</v>
      </c>
      <c r="I29">
        <v>342063</v>
      </c>
    </row>
    <row r="30" spans="1:12" x14ac:dyDescent="0.3">
      <c r="A30" t="s">
        <v>173</v>
      </c>
      <c r="B30" t="s">
        <v>142</v>
      </c>
      <c r="C30">
        <v>4.9115000000000002</v>
      </c>
      <c r="D30" t="s">
        <v>143</v>
      </c>
      <c r="E30">
        <v>943</v>
      </c>
      <c r="F30" t="s">
        <v>144</v>
      </c>
      <c r="G30">
        <v>234.78</v>
      </c>
      <c r="H30" t="s">
        <v>143</v>
      </c>
      <c r="I30">
        <v>342297</v>
      </c>
    </row>
    <row r="31" spans="1:12" x14ac:dyDescent="0.3">
      <c r="A31" t="s">
        <v>174</v>
      </c>
      <c r="B31" t="s">
        <v>142</v>
      </c>
      <c r="C31">
        <v>4.8958000000000004</v>
      </c>
      <c r="D31" t="s">
        <v>143</v>
      </c>
      <c r="E31">
        <v>940</v>
      </c>
      <c r="F31" t="s">
        <v>144</v>
      </c>
      <c r="G31">
        <v>242</v>
      </c>
      <c r="H31" t="s">
        <v>143</v>
      </c>
      <c r="I31">
        <v>342528</v>
      </c>
    </row>
    <row r="32" spans="1:12" x14ac:dyDescent="0.3">
      <c r="A32" t="s">
        <v>175</v>
      </c>
      <c r="B32" t="s">
        <v>142</v>
      </c>
      <c r="C32">
        <v>4.8958000000000004</v>
      </c>
      <c r="D32" t="s">
        <v>143</v>
      </c>
      <c r="E32">
        <v>940</v>
      </c>
      <c r="F32" t="s">
        <v>144</v>
      </c>
      <c r="G32">
        <v>249.28</v>
      </c>
      <c r="H32" t="s">
        <v>143</v>
      </c>
      <c r="I32">
        <v>342761</v>
      </c>
    </row>
    <row r="33" spans="1:9" x14ac:dyDescent="0.3">
      <c r="A33" t="s">
        <v>176</v>
      </c>
      <c r="B33" t="s">
        <v>142</v>
      </c>
      <c r="C33">
        <v>4.8906000000000001</v>
      </c>
      <c r="D33" t="s">
        <v>143</v>
      </c>
      <c r="E33">
        <v>939</v>
      </c>
      <c r="F33" t="s">
        <v>144</v>
      </c>
      <c r="G33">
        <v>256.52999999999997</v>
      </c>
      <c r="H33" t="s">
        <v>143</v>
      </c>
      <c r="I33">
        <v>342993</v>
      </c>
    </row>
    <row r="34" spans="1:9" x14ac:dyDescent="0.3">
      <c r="A34" t="s">
        <v>177</v>
      </c>
      <c r="B34" t="s">
        <v>142</v>
      </c>
      <c r="C34">
        <v>4.8490000000000002</v>
      </c>
      <c r="D34" t="s">
        <v>143</v>
      </c>
      <c r="E34">
        <v>931</v>
      </c>
      <c r="F34" t="s">
        <v>144</v>
      </c>
      <c r="G34">
        <v>263.72000000000003</v>
      </c>
      <c r="H34" t="s">
        <v>143</v>
      </c>
      <c r="I34">
        <v>343223</v>
      </c>
    </row>
    <row r="35" spans="1:9" x14ac:dyDescent="0.3">
      <c r="A35" t="s">
        <v>178</v>
      </c>
      <c r="B35" t="s">
        <v>142</v>
      </c>
      <c r="C35">
        <v>4.875</v>
      </c>
      <c r="D35" t="s">
        <v>143</v>
      </c>
      <c r="E35">
        <v>936</v>
      </c>
      <c r="F35" t="s">
        <v>144</v>
      </c>
      <c r="G35">
        <v>270.94</v>
      </c>
      <c r="H35" t="s">
        <v>143</v>
      </c>
      <c r="I35">
        <v>343454</v>
      </c>
    </row>
    <row r="36" spans="1:9" x14ac:dyDescent="0.3">
      <c r="A36" t="s">
        <v>179</v>
      </c>
      <c r="B36" t="s">
        <v>142</v>
      </c>
      <c r="C36">
        <v>4.8802000000000003</v>
      </c>
      <c r="D36" t="s">
        <v>143</v>
      </c>
      <c r="E36">
        <v>937</v>
      </c>
      <c r="F36" t="s">
        <v>144</v>
      </c>
      <c r="G36">
        <v>278.13</v>
      </c>
      <c r="H36" t="s">
        <v>143</v>
      </c>
      <c r="I36">
        <v>343684</v>
      </c>
    </row>
    <row r="37" spans="1:9" x14ac:dyDescent="0.3">
      <c r="A37" t="s">
        <v>180</v>
      </c>
      <c r="B37" t="s">
        <v>142</v>
      </c>
      <c r="C37">
        <v>4.8697999999999997</v>
      </c>
      <c r="D37" t="s">
        <v>143</v>
      </c>
      <c r="E37">
        <v>935</v>
      </c>
      <c r="F37" t="s">
        <v>144</v>
      </c>
      <c r="G37">
        <v>285.33999999999997</v>
      </c>
      <c r="H37" t="s">
        <v>143</v>
      </c>
      <c r="I37">
        <v>343915</v>
      </c>
    </row>
    <row r="38" spans="1:9" x14ac:dyDescent="0.3">
      <c r="A38" t="s">
        <v>181</v>
      </c>
      <c r="B38" t="s">
        <v>142</v>
      </c>
      <c r="C38">
        <v>4.8541999999999996</v>
      </c>
      <c r="D38" t="s">
        <v>143</v>
      </c>
      <c r="E38">
        <v>932</v>
      </c>
      <c r="F38" t="s">
        <v>144</v>
      </c>
      <c r="G38">
        <v>292.56</v>
      </c>
      <c r="H38" t="s">
        <v>143</v>
      </c>
      <c r="I38">
        <v>344146</v>
      </c>
    </row>
    <row r="39" spans="1:9" x14ac:dyDescent="0.3">
      <c r="A39" t="s">
        <v>182</v>
      </c>
      <c r="B39" t="s">
        <v>142</v>
      </c>
      <c r="C39">
        <v>4.8697999999999997</v>
      </c>
      <c r="D39" t="s">
        <v>143</v>
      </c>
      <c r="E39">
        <v>935</v>
      </c>
      <c r="F39" t="s">
        <v>144</v>
      </c>
      <c r="G39">
        <v>299.77999999999997</v>
      </c>
      <c r="H39" t="s">
        <v>143</v>
      </c>
      <c r="I39">
        <v>344377</v>
      </c>
    </row>
    <row r="40" spans="1:9" x14ac:dyDescent="0.3">
      <c r="A40" t="s">
        <v>183</v>
      </c>
      <c r="B40" t="s">
        <v>142</v>
      </c>
      <c r="C40">
        <v>4.8646000000000003</v>
      </c>
      <c r="D40" t="s">
        <v>143</v>
      </c>
      <c r="E40">
        <v>934</v>
      </c>
      <c r="F40" t="s">
        <v>144</v>
      </c>
      <c r="G40">
        <v>306.97000000000003</v>
      </c>
      <c r="H40" t="s">
        <v>143</v>
      </c>
      <c r="I40">
        <v>344607</v>
      </c>
    </row>
    <row r="41" spans="1:9" x14ac:dyDescent="0.3">
      <c r="A41" t="s">
        <v>184</v>
      </c>
      <c r="B41" t="s">
        <v>142</v>
      </c>
      <c r="C41">
        <v>4.8646000000000003</v>
      </c>
      <c r="D41" t="s">
        <v>143</v>
      </c>
      <c r="E41">
        <v>934</v>
      </c>
      <c r="F41" t="s">
        <v>144</v>
      </c>
      <c r="G41">
        <v>314.16000000000003</v>
      </c>
      <c r="H41" t="s">
        <v>143</v>
      </c>
      <c r="I41">
        <v>344837</v>
      </c>
    </row>
    <row r="42" spans="1:9" x14ac:dyDescent="0.3">
      <c r="A42" t="s">
        <v>185</v>
      </c>
      <c r="B42" t="s">
        <v>142</v>
      </c>
      <c r="C42">
        <v>4.8958000000000004</v>
      </c>
      <c r="D42" t="s">
        <v>143</v>
      </c>
      <c r="E42">
        <v>940</v>
      </c>
      <c r="F42" t="s">
        <v>144</v>
      </c>
      <c r="G42">
        <v>321.44</v>
      </c>
      <c r="H42" t="s">
        <v>143</v>
      </c>
      <c r="I42">
        <v>345070</v>
      </c>
    </row>
    <row r="43" spans="1:9" x14ac:dyDescent="0.3">
      <c r="A43" t="s">
        <v>186</v>
      </c>
      <c r="B43" t="s">
        <v>142</v>
      </c>
      <c r="C43">
        <v>4.9322999999999997</v>
      </c>
      <c r="D43" t="s">
        <v>143</v>
      </c>
      <c r="E43">
        <v>947</v>
      </c>
      <c r="F43" t="s">
        <v>144</v>
      </c>
      <c r="G43">
        <v>328.69</v>
      </c>
      <c r="H43" t="s">
        <v>143</v>
      </c>
      <c r="I43">
        <v>345302</v>
      </c>
    </row>
    <row r="44" spans="1:9" x14ac:dyDescent="0.3">
      <c r="A44" t="s">
        <v>187</v>
      </c>
      <c r="B44" t="s">
        <v>142</v>
      </c>
      <c r="C44">
        <v>4.9322999999999997</v>
      </c>
      <c r="D44" t="s">
        <v>143</v>
      </c>
      <c r="E44">
        <v>947</v>
      </c>
      <c r="F44" t="s">
        <v>144</v>
      </c>
      <c r="G44">
        <v>335.97</v>
      </c>
      <c r="H44" t="s">
        <v>143</v>
      </c>
      <c r="I44">
        <v>345535</v>
      </c>
    </row>
    <row r="45" spans="1:9" x14ac:dyDescent="0.3">
      <c r="A45" t="s">
        <v>188</v>
      </c>
      <c r="B45" t="s">
        <v>142</v>
      </c>
      <c r="C45">
        <v>4.8958000000000004</v>
      </c>
      <c r="D45" t="s">
        <v>143</v>
      </c>
      <c r="E45">
        <v>940</v>
      </c>
      <c r="F45" t="s">
        <v>144</v>
      </c>
      <c r="G45">
        <v>343.22</v>
      </c>
      <c r="H45" t="s">
        <v>143</v>
      </c>
      <c r="I45">
        <v>345767</v>
      </c>
    </row>
    <row r="46" spans="1:9" x14ac:dyDescent="0.3">
      <c r="A46" t="s">
        <v>189</v>
      </c>
      <c r="B46" t="s">
        <v>142</v>
      </c>
      <c r="C46">
        <v>4.8958000000000004</v>
      </c>
      <c r="D46" t="s">
        <v>143</v>
      </c>
      <c r="E46">
        <v>940</v>
      </c>
      <c r="F46" t="s">
        <v>144</v>
      </c>
      <c r="G46">
        <v>350.44</v>
      </c>
      <c r="H46" t="s">
        <v>143</v>
      </c>
      <c r="I46">
        <v>345998</v>
      </c>
    </row>
    <row r="47" spans="1:9" x14ac:dyDescent="0.3">
      <c r="A47" t="s">
        <v>190</v>
      </c>
      <c r="B47" t="s">
        <v>142</v>
      </c>
      <c r="C47">
        <v>4.8853999999999997</v>
      </c>
      <c r="D47" t="s">
        <v>143</v>
      </c>
      <c r="E47">
        <v>938</v>
      </c>
      <c r="F47" t="s">
        <v>144</v>
      </c>
      <c r="G47">
        <v>357.66</v>
      </c>
      <c r="H47" t="s">
        <v>143</v>
      </c>
      <c r="I47">
        <v>346229</v>
      </c>
    </row>
    <row r="48" spans="1:9" x14ac:dyDescent="0.3">
      <c r="A48" t="s">
        <v>191</v>
      </c>
      <c r="B48" t="s">
        <v>142</v>
      </c>
      <c r="C48">
        <v>4.8853999999999997</v>
      </c>
      <c r="D48" t="s">
        <v>143</v>
      </c>
      <c r="E48">
        <v>938</v>
      </c>
      <c r="F48" t="s">
        <v>144</v>
      </c>
      <c r="G48">
        <v>4.8099999999999996</v>
      </c>
      <c r="H48" t="s">
        <v>143</v>
      </c>
      <c r="I48">
        <v>346458</v>
      </c>
    </row>
    <row r="49" spans="1:9" x14ac:dyDescent="0.3">
      <c r="A49" t="s">
        <v>192</v>
      </c>
      <c r="B49" t="s">
        <v>142</v>
      </c>
      <c r="C49">
        <v>4.8697999999999997</v>
      </c>
      <c r="D49" t="s">
        <v>143</v>
      </c>
      <c r="E49">
        <v>935</v>
      </c>
      <c r="F49" t="s">
        <v>144</v>
      </c>
      <c r="G49">
        <v>12.03</v>
      </c>
      <c r="H49" t="s">
        <v>143</v>
      </c>
      <c r="I49">
        <v>346689</v>
      </c>
    </row>
    <row r="50" spans="1:9" x14ac:dyDescent="0.3">
      <c r="A50" t="s">
        <v>193</v>
      </c>
      <c r="B50" t="s">
        <v>142</v>
      </c>
      <c r="C50">
        <v>4.8802000000000003</v>
      </c>
      <c r="D50" t="s">
        <v>143</v>
      </c>
      <c r="E50">
        <v>937</v>
      </c>
      <c r="F50" t="s">
        <v>144</v>
      </c>
      <c r="G50">
        <v>19.28</v>
      </c>
      <c r="H50" t="s">
        <v>143</v>
      </c>
      <c r="I50">
        <v>346921</v>
      </c>
    </row>
    <row r="51" spans="1:9" x14ac:dyDescent="0.3">
      <c r="A51" t="s">
        <v>194</v>
      </c>
      <c r="B51" t="s">
        <v>142</v>
      </c>
      <c r="C51">
        <v>4.875</v>
      </c>
      <c r="D51" t="s">
        <v>143</v>
      </c>
      <c r="E51">
        <v>936</v>
      </c>
      <c r="F51" t="s">
        <v>144</v>
      </c>
      <c r="G51">
        <v>26.56</v>
      </c>
      <c r="H51" t="s">
        <v>143</v>
      </c>
      <c r="I51">
        <v>347154</v>
      </c>
    </row>
    <row r="52" spans="1:9" x14ac:dyDescent="0.3">
      <c r="A52" t="s">
        <v>195</v>
      </c>
      <c r="B52" t="s">
        <v>142</v>
      </c>
      <c r="C52">
        <v>4.9062999999999999</v>
      </c>
      <c r="D52" t="s">
        <v>143</v>
      </c>
      <c r="E52">
        <v>942</v>
      </c>
      <c r="F52" t="s">
        <v>144</v>
      </c>
      <c r="G52">
        <v>33.840000000000003</v>
      </c>
      <c r="H52" t="s">
        <v>143</v>
      </c>
      <c r="I52">
        <v>347387</v>
      </c>
    </row>
    <row r="53" spans="1:9" x14ac:dyDescent="0.3">
      <c r="A53" t="s">
        <v>196</v>
      </c>
      <c r="B53" t="s">
        <v>142</v>
      </c>
      <c r="C53">
        <v>4.9009999999999998</v>
      </c>
      <c r="D53" t="s">
        <v>143</v>
      </c>
      <c r="E53">
        <v>941</v>
      </c>
      <c r="F53" t="s">
        <v>144</v>
      </c>
      <c r="G53">
        <v>41.03</v>
      </c>
      <c r="H53" t="s">
        <v>143</v>
      </c>
      <c r="I53">
        <v>347617</v>
      </c>
    </row>
    <row r="54" spans="1:9" x14ac:dyDescent="0.3">
      <c r="A54" t="s">
        <v>197</v>
      </c>
      <c r="B54" t="s">
        <v>142</v>
      </c>
      <c r="C54">
        <v>4.9218999999999999</v>
      </c>
      <c r="D54" t="s">
        <v>143</v>
      </c>
      <c r="E54">
        <v>945</v>
      </c>
      <c r="F54" t="s">
        <v>144</v>
      </c>
      <c r="G54">
        <v>48.31</v>
      </c>
      <c r="H54" t="s">
        <v>143</v>
      </c>
      <c r="I54">
        <v>347850</v>
      </c>
    </row>
    <row r="55" spans="1:9" x14ac:dyDescent="0.3">
      <c r="A55" t="s">
        <v>198</v>
      </c>
      <c r="B55" t="s">
        <v>142</v>
      </c>
      <c r="C55">
        <v>4.9218999999999999</v>
      </c>
      <c r="D55" t="s">
        <v>143</v>
      </c>
      <c r="E55">
        <v>945</v>
      </c>
      <c r="F55" t="s">
        <v>144</v>
      </c>
      <c r="G55">
        <v>55.59</v>
      </c>
      <c r="H55" t="s">
        <v>143</v>
      </c>
      <c r="I55">
        <v>348083</v>
      </c>
    </row>
    <row r="56" spans="1:9" x14ac:dyDescent="0.3">
      <c r="A56" t="s">
        <v>199</v>
      </c>
      <c r="B56" t="s">
        <v>142</v>
      </c>
      <c r="C56">
        <v>4.9218999999999999</v>
      </c>
      <c r="D56" t="s">
        <v>143</v>
      </c>
      <c r="E56">
        <v>945</v>
      </c>
      <c r="F56" t="s">
        <v>144</v>
      </c>
      <c r="G56">
        <v>62.91</v>
      </c>
      <c r="H56" t="s">
        <v>143</v>
      </c>
      <c r="I56">
        <v>348317</v>
      </c>
    </row>
    <row r="57" spans="1:9" x14ac:dyDescent="0.3">
      <c r="A57" t="s">
        <v>200</v>
      </c>
      <c r="B57" t="s">
        <v>142</v>
      </c>
      <c r="C57">
        <v>4.9478999999999997</v>
      </c>
      <c r="D57" t="s">
        <v>143</v>
      </c>
      <c r="E57">
        <v>950</v>
      </c>
      <c r="F57" t="s">
        <v>144</v>
      </c>
      <c r="G57">
        <v>70.28</v>
      </c>
      <c r="H57" t="s">
        <v>143</v>
      </c>
      <c r="I57">
        <v>348553</v>
      </c>
    </row>
    <row r="58" spans="1:9" x14ac:dyDescent="0.3">
      <c r="A58" t="s">
        <v>201</v>
      </c>
      <c r="B58" t="s">
        <v>142</v>
      </c>
      <c r="C58">
        <v>4.9531000000000001</v>
      </c>
      <c r="D58" t="s">
        <v>143</v>
      </c>
      <c r="E58">
        <v>951</v>
      </c>
      <c r="F58" t="s">
        <v>144</v>
      </c>
      <c r="G58">
        <v>77.56</v>
      </c>
      <c r="H58" t="s">
        <v>143</v>
      </c>
      <c r="I58">
        <v>348786</v>
      </c>
    </row>
    <row r="59" spans="1:9" x14ac:dyDescent="0.3">
      <c r="A59" t="s">
        <v>202</v>
      </c>
      <c r="B59" t="s">
        <v>142</v>
      </c>
      <c r="C59">
        <v>4.9271000000000003</v>
      </c>
      <c r="D59" t="s">
        <v>143</v>
      </c>
      <c r="E59">
        <v>946</v>
      </c>
      <c r="F59" t="s">
        <v>144</v>
      </c>
      <c r="G59">
        <v>84.88</v>
      </c>
      <c r="H59" t="s">
        <v>143</v>
      </c>
      <c r="I59">
        <v>349020</v>
      </c>
    </row>
    <row r="60" spans="1:9" x14ac:dyDescent="0.3">
      <c r="A60" t="s">
        <v>203</v>
      </c>
      <c r="B60" t="s">
        <v>142</v>
      </c>
      <c r="C60">
        <v>4.9322999999999997</v>
      </c>
      <c r="D60" t="s">
        <v>143</v>
      </c>
      <c r="E60">
        <v>947</v>
      </c>
      <c r="F60" t="s">
        <v>144</v>
      </c>
      <c r="G60">
        <v>92.16</v>
      </c>
      <c r="H60" t="s">
        <v>143</v>
      </c>
      <c r="I60">
        <v>349253</v>
      </c>
    </row>
    <row r="61" spans="1:9" x14ac:dyDescent="0.3">
      <c r="A61" t="s">
        <v>204</v>
      </c>
      <c r="B61" t="s">
        <v>142</v>
      </c>
      <c r="C61">
        <v>4.9740000000000002</v>
      </c>
      <c r="D61" t="s">
        <v>143</v>
      </c>
      <c r="E61">
        <v>955</v>
      </c>
      <c r="F61" t="s">
        <v>144</v>
      </c>
      <c r="G61">
        <v>99.5</v>
      </c>
      <c r="H61" t="s">
        <v>143</v>
      </c>
      <c r="I61">
        <v>349488</v>
      </c>
    </row>
    <row r="62" spans="1:9" x14ac:dyDescent="0.3">
      <c r="A62" t="s">
        <v>205</v>
      </c>
      <c r="B62" t="s">
        <v>142</v>
      </c>
      <c r="C62">
        <v>4.9843999999999999</v>
      </c>
      <c r="D62" t="s">
        <v>143</v>
      </c>
      <c r="E62">
        <v>957</v>
      </c>
      <c r="F62" t="s">
        <v>144</v>
      </c>
      <c r="G62">
        <v>106.88</v>
      </c>
      <c r="H62" t="s">
        <v>143</v>
      </c>
      <c r="I62">
        <v>349724</v>
      </c>
    </row>
    <row r="63" spans="1:9" x14ac:dyDescent="0.3">
      <c r="A63" t="s">
        <v>206</v>
      </c>
      <c r="B63" t="s">
        <v>142</v>
      </c>
      <c r="C63">
        <v>4.9896000000000003</v>
      </c>
      <c r="D63" t="s">
        <v>143</v>
      </c>
      <c r="E63">
        <v>958</v>
      </c>
      <c r="F63" t="s">
        <v>144</v>
      </c>
      <c r="G63">
        <v>114.19</v>
      </c>
      <c r="H63" t="s">
        <v>143</v>
      </c>
      <c r="I63">
        <v>349958</v>
      </c>
    </row>
    <row r="64" spans="1:9" x14ac:dyDescent="0.3">
      <c r="A64" t="s">
        <v>207</v>
      </c>
      <c r="B64" t="s">
        <v>142</v>
      </c>
      <c r="C64">
        <v>4.9791999999999996</v>
      </c>
      <c r="D64" t="s">
        <v>143</v>
      </c>
      <c r="E64">
        <v>956</v>
      </c>
      <c r="F64" t="s">
        <v>144</v>
      </c>
      <c r="G64">
        <v>121.56</v>
      </c>
      <c r="H64" t="s">
        <v>143</v>
      </c>
      <c r="I64">
        <v>350194</v>
      </c>
    </row>
    <row r="65" spans="1:9" x14ac:dyDescent="0.3">
      <c r="A65" t="s">
        <v>208</v>
      </c>
      <c r="B65" t="s">
        <v>142</v>
      </c>
      <c r="C65">
        <v>4.9478999999999997</v>
      </c>
      <c r="D65" t="s">
        <v>143</v>
      </c>
      <c r="E65">
        <v>950</v>
      </c>
      <c r="F65" t="s">
        <v>144</v>
      </c>
      <c r="G65">
        <v>128.94</v>
      </c>
      <c r="H65" t="s">
        <v>143</v>
      </c>
      <c r="I65">
        <v>350430</v>
      </c>
    </row>
    <row r="66" spans="1:9" x14ac:dyDescent="0.3">
      <c r="A66" t="s">
        <v>209</v>
      </c>
      <c r="B66" t="s">
        <v>142</v>
      </c>
      <c r="C66">
        <v>4.9687999999999999</v>
      </c>
      <c r="D66" t="s">
        <v>143</v>
      </c>
      <c r="E66">
        <v>954</v>
      </c>
      <c r="F66" t="s">
        <v>144</v>
      </c>
      <c r="G66">
        <v>136.31</v>
      </c>
      <c r="H66" t="s">
        <v>143</v>
      </c>
      <c r="I66">
        <v>350666</v>
      </c>
    </row>
    <row r="67" spans="1:9" x14ac:dyDescent="0.3">
      <c r="A67" t="s">
        <v>210</v>
      </c>
      <c r="B67" t="s">
        <v>142</v>
      </c>
      <c r="C67">
        <v>4.9843999999999999</v>
      </c>
      <c r="D67" t="s">
        <v>143</v>
      </c>
      <c r="E67">
        <v>957</v>
      </c>
      <c r="F67" t="s">
        <v>144</v>
      </c>
      <c r="G67">
        <v>143.69</v>
      </c>
      <c r="H67" t="s">
        <v>143</v>
      </c>
      <c r="I67">
        <v>350902</v>
      </c>
    </row>
    <row r="68" spans="1:9" x14ac:dyDescent="0.3">
      <c r="A68" t="s">
        <v>211</v>
      </c>
      <c r="B68" t="s">
        <v>142</v>
      </c>
      <c r="C68">
        <v>4.9478999999999997</v>
      </c>
      <c r="D68" t="s">
        <v>143</v>
      </c>
      <c r="E68">
        <v>950</v>
      </c>
      <c r="F68" t="s">
        <v>144</v>
      </c>
      <c r="G68">
        <v>150.97</v>
      </c>
      <c r="H68" t="s">
        <v>143</v>
      </c>
      <c r="I68">
        <v>351135</v>
      </c>
    </row>
    <row r="69" spans="1:9" x14ac:dyDescent="0.3">
      <c r="A69" t="s">
        <v>212</v>
      </c>
      <c r="B69" t="s">
        <v>142</v>
      </c>
      <c r="C69">
        <v>4.9583000000000004</v>
      </c>
      <c r="D69" t="s">
        <v>143</v>
      </c>
      <c r="E69">
        <v>952</v>
      </c>
      <c r="F69" t="s">
        <v>144</v>
      </c>
      <c r="G69">
        <v>158.34</v>
      </c>
      <c r="H69" t="s">
        <v>143</v>
      </c>
      <c r="I69">
        <v>351371</v>
      </c>
    </row>
    <row r="70" spans="1:9" x14ac:dyDescent="0.3">
      <c r="A70" t="s">
        <v>213</v>
      </c>
      <c r="B70" t="s">
        <v>142</v>
      </c>
      <c r="C70">
        <v>4.9634999999999998</v>
      </c>
      <c r="D70" t="s">
        <v>143</v>
      </c>
      <c r="E70">
        <v>953</v>
      </c>
      <c r="F70" t="s">
        <v>144</v>
      </c>
      <c r="G70">
        <v>165.72</v>
      </c>
      <c r="H70" t="s">
        <v>143</v>
      </c>
      <c r="I70">
        <v>351607</v>
      </c>
    </row>
    <row r="71" spans="1:9" x14ac:dyDescent="0.3">
      <c r="A71" t="s">
        <v>214</v>
      </c>
      <c r="B71" t="s">
        <v>142</v>
      </c>
      <c r="C71">
        <v>4.9791999999999996</v>
      </c>
      <c r="D71" t="s">
        <v>143</v>
      </c>
      <c r="E71">
        <v>956</v>
      </c>
      <c r="F71" t="s">
        <v>144</v>
      </c>
      <c r="G71">
        <v>173.06</v>
      </c>
      <c r="H71" t="s">
        <v>143</v>
      </c>
      <c r="I71">
        <v>351842</v>
      </c>
    </row>
    <row r="72" spans="1:9" x14ac:dyDescent="0.3">
      <c r="A72" t="s">
        <v>215</v>
      </c>
      <c r="B72" t="s">
        <v>142</v>
      </c>
      <c r="C72">
        <v>4.9687999999999999</v>
      </c>
      <c r="D72" t="s">
        <v>143</v>
      </c>
      <c r="E72">
        <v>954</v>
      </c>
      <c r="F72" t="s">
        <v>144</v>
      </c>
      <c r="G72">
        <v>180.41</v>
      </c>
      <c r="H72" t="s">
        <v>143</v>
      </c>
      <c r="I72">
        <v>352077</v>
      </c>
    </row>
    <row r="73" spans="1:9" x14ac:dyDescent="0.3">
      <c r="A73" t="s">
        <v>216</v>
      </c>
      <c r="B73" t="s">
        <v>142</v>
      </c>
      <c r="C73">
        <v>4.9531000000000001</v>
      </c>
      <c r="D73" t="s">
        <v>143</v>
      </c>
      <c r="E73">
        <v>951</v>
      </c>
      <c r="F73" t="s">
        <v>144</v>
      </c>
      <c r="G73">
        <v>187.69</v>
      </c>
      <c r="H73" t="s">
        <v>143</v>
      </c>
      <c r="I73">
        <v>352310</v>
      </c>
    </row>
    <row r="74" spans="1:9" x14ac:dyDescent="0.3">
      <c r="A74" t="s">
        <v>217</v>
      </c>
      <c r="B74" t="s">
        <v>142</v>
      </c>
      <c r="C74">
        <v>4.9634999999999998</v>
      </c>
      <c r="D74" t="s">
        <v>143</v>
      </c>
      <c r="E74">
        <v>953</v>
      </c>
      <c r="F74" t="s">
        <v>144</v>
      </c>
      <c r="G74">
        <v>195.03</v>
      </c>
      <c r="H74" t="s">
        <v>143</v>
      </c>
      <c r="I74">
        <v>352545</v>
      </c>
    </row>
    <row r="75" spans="1:9" x14ac:dyDescent="0.3">
      <c r="A75" t="s">
        <v>218</v>
      </c>
      <c r="B75" t="s">
        <v>142</v>
      </c>
      <c r="C75">
        <v>4.9740000000000002</v>
      </c>
      <c r="D75" t="s">
        <v>143</v>
      </c>
      <c r="E75">
        <v>955</v>
      </c>
      <c r="F75" t="s">
        <v>144</v>
      </c>
      <c r="G75">
        <v>202.41</v>
      </c>
      <c r="H75" t="s">
        <v>143</v>
      </c>
      <c r="I75">
        <v>352781</v>
      </c>
    </row>
    <row r="76" spans="1:9" x14ac:dyDescent="0.3">
      <c r="A76" t="s">
        <v>219</v>
      </c>
      <c r="B76" t="s">
        <v>142</v>
      </c>
      <c r="C76">
        <v>4.9843999999999999</v>
      </c>
      <c r="D76" t="s">
        <v>143</v>
      </c>
      <c r="E76">
        <v>957</v>
      </c>
      <c r="F76" t="s">
        <v>144</v>
      </c>
      <c r="G76">
        <v>209.72</v>
      </c>
      <c r="H76" t="s">
        <v>143</v>
      </c>
      <c r="I76">
        <v>353015</v>
      </c>
    </row>
    <row r="77" spans="1:9" x14ac:dyDescent="0.3">
      <c r="A77" t="s">
        <v>220</v>
      </c>
      <c r="B77" t="s">
        <v>142</v>
      </c>
      <c r="C77">
        <v>4.9427000000000003</v>
      </c>
      <c r="D77" t="s">
        <v>143</v>
      </c>
      <c r="E77">
        <v>949</v>
      </c>
      <c r="F77" t="s">
        <v>144</v>
      </c>
      <c r="G77">
        <v>217.03</v>
      </c>
      <c r="H77" t="s">
        <v>143</v>
      </c>
      <c r="I77">
        <v>353249</v>
      </c>
    </row>
    <row r="78" spans="1:9" x14ac:dyDescent="0.3">
      <c r="A78" t="s">
        <v>221</v>
      </c>
      <c r="B78" t="s">
        <v>142</v>
      </c>
      <c r="C78">
        <v>4.9062999999999999</v>
      </c>
      <c r="D78" t="s">
        <v>143</v>
      </c>
      <c r="E78">
        <v>942</v>
      </c>
      <c r="F78" t="s">
        <v>144</v>
      </c>
      <c r="G78">
        <v>224.31</v>
      </c>
      <c r="H78" t="s">
        <v>143</v>
      </c>
      <c r="I78">
        <v>353482</v>
      </c>
    </row>
    <row r="79" spans="1:9" x14ac:dyDescent="0.3">
      <c r="A79" t="s">
        <v>222</v>
      </c>
      <c r="B79" t="s">
        <v>142</v>
      </c>
      <c r="C79">
        <v>4.9271000000000003</v>
      </c>
      <c r="D79" t="s">
        <v>143</v>
      </c>
      <c r="E79">
        <v>946</v>
      </c>
      <c r="F79" t="s">
        <v>144</v>
      </c>
      <c r="G79">
        <v>231.59</v>
      </c>
      <c r="H79" t="s">
        <v>143</v>
      </c>
      <c r="I79">
        <v>353715</v>
      </c>
    </row>
    <row r="80" spans="1:9" x14ac:dyDescent="0.3">
      <c r="A80" t="s">
        <v>223</v>
      </c>
      <c r="B80" t="s">
        <v>142</v>
      </c>
      <c r="C80">
        <v>4.9427000000000003</v>
      </c>
      <c r="D80" t="s">
        <v>143</v>
      </c>
      <c r="E80">
        <v>949</v>
      </c>
      <c r="F80" t="s">
        <v>144</v>
      </c>
      <c r="G80">
        <v>238.91</v>
      </c>
      <c r="H80" t="s">
        <v>143</v>
      </c>
      <c r="I80">
        <v>353949</v>
      </c>
    </row>
    <row r="81" spans="1:9" x14ac:dyDescent="0.3">
      <c r="A81" t="s">
        <v>224</v>
      </c>
      <c r="B81" t="s">
        <v>142</v>
      </c>
      <c r="C81">
        <v>4.9218999999999999</v>
      </c>
      <c r="D81" t="s">
        <v>143</v>
      </c>
      <c r="E81">
        <v>945</v>
      </c>
      <c r="F81" t="s">
        <v>144</v>
      </c>
      <c r="G81">
        <v>246.16</v>
      </c>
      <c r="H81" t="s">
        <v>143</v>
      </c>
      <c r="I81">
        <v>354181</v>
      </c>
    </row>
    <row r="82" spans="1:9" x14ac:dyDescent="0.3">
      <c r="A82" t="s">
        <v>225</v>
      </c>
      <c r="B82" t="s">
        <v>142</v>
      </c>
      <c r="C82">
        <v>4.9427000000000003</v>
      </c>
      <c r="D82" t="s">
        <v>143</v>
      </c>
      <c r="E82">
        <v>949</v>
      </c>
      <c r="F82" t="s">
        <v>144</v>
      </c>
      <c r="G82">
        <v>253.5</v>
      </c>
      <c r="H82" t="s">
        <v>143</v>
      </c>
      <c r="I82">
        <v>354416</v>
      </c>
    </row>
    <row r="83" spans="1:9" x14ac:dyDescent="0.3">
      <c r="A83" t="s">
        <v>226</v>
      </c>
      <c r="B83" t="s">
        <v>142</v>
      </c>
      <c r="C83">
        <v>4.9583000000000004</v>
      </c>
      <c r="D83" t="s">
        <v>143</v>
      </c>
      <c r="E83">
        <v>952</v>
      </c>
      <c r="F83" t="s">
        <v>144</v>
      </c>
      <c r="G83">
        <v>260.88</v>
      </c>
      <c r="H83" t="s">
        <v>143</v>
      </c>
      <c r="I83">
        <v>354652</v>
      </c>
    </row>
    <row r="84" spans="1:9" x14ac:dyDescent="0.3">
      <c r="A84" t="s">
        <v>227</v>
      </c>
      <c r="B84" t="s">
        <v>142</v>
      </c>
      <c r="C84">
        <v>4.9375</v>
      </c>
      <c r="D84" t="s">
        <v>143</v>
      </c>
      <c r="E84">
        <v>948</v>
      </c>
      <c r="F84" t="s">
        <v>144</v>
      </c>
      <c r="G84">
        <v>268.13</v>
      </c>
      <c r="H84" t="s">
        <v>143</v>
      </c>
      <c r="I84">
        <v>354884</v>
      </c>
    </row>
    <row r="85" spans="1:9" x14ac:dyDescent="0.3">
      <c r="A85" t="s">
        <v>228</v>
      </c>
      <c r="B85" t="s">
        <v>142</v>
      </c>
      <c r="C85">
        <v>4.9375</v>
      </c>
      <c r="D85" t="s">
        <v>143</v>
      </c>
      <c r="E85">
        <v>948</v>
      </c>
      <c r="F85" t="s">
        <v>144</v>
      </c>
      <c r="G85">
        <v>275.44</v>
      </c>
      <c r="H85" t="s">
        <v>143</v>
      </c>
      <c r="I85">
        <v>355118</v>
      </c>
    </row>
    <row r="86" spans="1:9" x14ac:dyDescent="0.3">
      <c r="A86" t="s">
        <v>229</v>
      </c>
      <c r="B86" t="s">
        <v>142</v>
      </c>
      <c r="C86">
        <v>4.9166999999999996</v>
      </c>
      <c r="D86" t="s">
        <v>143</v>
      </c>
      <c r="E86">
        <v>944</v>
      </c>
      <c r="F86" t="s">
        <v>144</v>
      </c>
      <c r="G86">
        <v>282.72000000000003</v>
      </c>
      <c r="H86" t="s">
        <v>143</v>
      </c>
      <c r="I86">
        <v>355351</v>
      </c>
    </row>
    <row r="87" spans="1:9" x14ac:dyDescent="0.3">
      <c r="A87" t="s">
        <v>230</v>
      </c>
      <c r="B87" t="s">
        <v>142</v>
      </c>
      <c r="C87">
        <v>4.9322999999999997</v>
      </c>
      <c r="D87" t="s">
        <v>143</v>
      </c>
      <c r="E87">
        <v>947</v>
      </c>
      <c r="F87" t="s">
        <v>144</v>
      </c>
      <c r="G87">
        <v>290.02999999999997</v>
      </c>
      <c r="H87" t="s">
        <v>143</v>
      </c>
      <c r="I87">
        <v>355585</v>
      </c>
    </row>
    <row r="88" spans="1:9" x14ac:dyDescent="0.3">
      <c r="A88" t="s">
        <v>231</v>
      </c>
      <c r="B88" t="s">
        <v>142</v>
      </c>
      <c r="C88">
        <v>4.9166999999999996</v>
      </c>
      <c r="D88" t="s">
        <v>143</v>
      </c>
      <c r="E88">
        <v>944</v>
      </c>
      <c r="F88" t="s">
        <v>144</v>
      </c>
      <c r="G88">
        <v>297.31</v>
      </c>
      <c r="H88" t="s">
        <v>143</v>
      </c>
      <c r="I88">
        <v>355818</v>
      </c>
    </row>
    <row r="89" spans="1:9" x14ac:dyDescent="0.3">
      <c r="A89" t="s">
        <v>232</v>
      </c>
      <c r="B89" t="s">
        <v>142</v>
      </c>
      <c r="C89">
        <v>4.9375</v>
      </c>
      <c r="D89" t="s">
        <v>143</v>
      </c>
      <c r="E89">
        <v>948</v>
      </c>
      <c r="F89" t="s">
        <v>144</v>
      </c>
      <c r="G89">
        <v>304.58999999999997</v>
      </c>
      <c r="H89" t="s">
        <v>143</v>
      </c>
      <c r="I89">
        <v>356051</v>
      </c>
    </row>
    <row r="90" spans="1:9" x14ac:dyDescent="0.3">
      <c r="A90" t="s">
        <v>233</v>
      </c>
      <c r="B90" t="s">
        <v>142</v>
      </c>
      <c r="C90">
        <v>4.9271000000000003</v>
      </c>
      <c r="D90" t="s">
        <v>143</v>
      </c>
      <c r="E90">
        <v>946</v>
      </c>
      <c r="F90" t="s">
        <v>144</v>
      </c>
      <c r="G90">
        <v>311.88</v>
      </c>
      <c r="H90" t="s">
        <v>143</v>
      </c>
      <c r="I90">
        <v>356284</v>
      </c>
    </row>
    <row r="91" spans="1:9" x14ac:dyDescent="0.3">
      <c r="A91" t="s">
        <v>234</v>
      </c>
      <c r="B91" t="s">
        <v>142</v>
      </c>
      <c r="C91">
        <v>4.9271000000000003</v>
      </c>
      <c r="D91" t="s">
        <v>143</v>
      </c>
      <c r="E91">
        <v>946</v>
      </c>
      <c r="F91" t="s">
        <v>144</v>
      </c>
      <c r="G91">
        <v>319.16000000000003</v>
      </c>
      <c r="H91" t="s">
        <v>143</v>
      </c>
      <c r="I91">
        <v>356517</v>
      </c>
    </row>
    <row r="92" spans="1:9" x14ac:dyDescent="0.3">
      <c r="A92" t="s">
        <v>235</v>
      </c>
      <c r="B92" t="s">
        <v>142</v>
      </c>
      <c r="C92">
        <v>4.9009999999999998</v>
      </c>
      <c r="D92" t="s">
        <v>143</v>
      </c>
      <c r="E92">
        <v>941</v>
      </c>
      <c r="F92" t="s">
        <v>144</v>
      </c>
      <c r="G92">
        <v>326.41000000000003</v>
      </c>
      <c r="H92" t="s">
        <v>143</v>
      </c>
      <c r="I92">
        <v>356749</v>
      </c>
    </row>
    <row r="93" spans="1:9" x14ac:dyDescent="0.3">
      <c r="A93" t="s">
        <v>236</v>
      </c>
      <c r="B93" t="s">
        <v>142</v>
      </c>
      <c r="C93">
        <v>4.8802000000000003</v>
      </c>
      <c r="D93" t="s">
        <v>143</v>
      </c>
      <c r="E93">
        <v>937</v>
      </c>
      <c r="F93" t="s">
        <v>144</v>
      </c>
      <c r="G93">
        <v>333.66</v>
      </c>
      <c r="H93" t="s">
        <v>143</v>
      </c>
      <c r="I93">
        <v>356981</v>
      </c>
    </row>
    <row r="94" spans="1:9" x14ac:dyDescent="0.3">
      <c r="A94" t="s">
        <v>237</v>
      </c>
      <c r="B94" t="s">
        <v>142</v>
      </c>
      <c r="C94">
        <v>4.9009999999999998</v>
      </c>
      <c r="D94" t="s">
        <v>143</v>
      </c>
      <c r="E94">
        <v>941</v>
      </c>
      <c r="F94" t="s">
        <v>144</v>
      </c>
      <c r="G94">
        <v>340.91</v>
      </c>
      <c r="H94" t="s">
        <v>143</v>
      </c>
      <c r="I94">
        <v>357213</v>
      </c>
    </row>
    <row r="95" spans="1:9" x14ac:dyDescent="0.3">
      <c r="A95" t="s">
        <v>238</v>
      </c>
      <c r="B95" t="s">
        <v>142</v>
      </c>
      <c r="C95">
        <v>4.8958000000000004</v>
      </c>
      <c r="D95" t="s">
        <v>143</v>
      </c>
      <c r="E95">
        <v>940</v>
      </c>
      <c r="F95" t="s">
        <v>144</v>
      </c>
      <c r="G95">
        <v>348.16</v>
      </c>
      <c r="H95" t="s">
        <v>143</v>
      </c>
      <c r="I95">
        <v>357445</v>
      </c>
    </row>
    <row r="96" spans="1:9" x14ac:dyDescent="0.3">
      <c r="A96" t="s">
        <v>239</v>
      </c>
      <c r="B96" t="s">
        <v>142</v>
      </c>
      <c r="C96">
        <v>4.8906000000000001</v>
      </c>
      <c r="D96" t="s">
        <v>143</v>
      </c>
      <c r="E96">
        <v>939</v>
      </c>
      <c r="F96" t="s">
        <v>144</v>
      </c>
      <c r="G96">
        <v>355.34</v>
      </c>
      <c r="H96" t="s">
        <v>143</v>
      </c>
      <c r="I96">
        <v>357675</v>
      </c>
    </row>
    <row r="97" spans="1:9" x14ac:dyDescent="0.3">
      <c r="A97" t="s">
        <v>240</v>
      </c>
      <c r="B97" t="s">
        <v>142</v>
      </c>
      <c r="C97">
        <v>4.8490000000000002</v>
      </c>
      <c r="D97" t="s">
        <v>143</v>
      </c>
      <c r="E97">
        <v>931</v>
      </c>
      <c r="F97" t="s">
        <v>144</v>
      </c>
      <c r="G97">
        <v>2.5299999999999998</v>
      </c>
      <c r="H97" t="s">
        <v>143</v>
      </c>
      <c r="I97">
        <v>357905</v>
      </c>
    </row>
    <row r="98" spans="1:9" x14ac:dyDescent="0.3">
      <c r="A98" t="s">
        <v>241</v>
      </c>
      <c r="B98" t="s">
        <v>142</v>
      </c>
      <c r="C98">
        <v>4.8697999999999997</v>
      </c>
      <c r="D98" t="s">
        <v>143</v>
      </c>
      <c r="E98">
        <v>935</v>
      </c>
      <c r="F98" t="s">
        <v>144</v>
      </c>
      <c r="G98">
        <v>9.7799999999999994</v>
      </c>
      <c r="H98" t="s">
        <v>143</v>
      </c>
      <c r="I98">
        <v>358137</v>
      </c>
    </row>
    <row r="99" spans="1:9" x14ac:dyDescent="0.3">
      <c r="A99" t="s">
        <v>242</v>
      </c>
      <c r="B99" t="s">
        <v>142</v>
      </c>
      <c r="C99">
        <v>4.8490000000000002</v>
      </c>
      <c r="D99" t="s">
        <v>143</v>
      </c>
      <c r="E99">
        <v>931</v>
      </c>
      <c r="F99" t="s">
        <v>144</v>
      </c>
      <c r="G99">
        <v>16.97</v>
      </c>
      <c r="H99" t="s">
        <v>143</v>
      </c>
      <c r="I99">
        <v>358367</v>
      </c>
    </row>
    <row r="100" spans="1:9" x14ac:dyDescent="0.3">
      <c r="A100" t="s">
        <v>243</v>
      </c>
      <c r="B100" t="s">
        <v>142</v>
      </c>
      <c r="C100">
        <v>4.8906000000000001</v>
      </c>
      <c r="D100" t="s">
        <v>143</v>
      </c>
      <c r="E100">
        <v>939</v>
      </c>
      <c r="F100" t="s">
        <v>144</v>
      </c>
      <c r="G100">
        <v>24.22</v>
      </c>
      <c r="H100" t="s">
        <v>143</v>
      </c>
      <c r="I100">
        <v>358599</v>
      </c>
    </row>
    <row r="101" spans="1:9" x14ac:dyDescent="0.3">
      <c r="A101" t="s">
        <v>244</v>
      </c>
      <c r="B101" t="s">
        <v>142</v>
      </c>
      <c r="C101">
        <v>4.8853999999999997</v>
      </c>
      <c r="D101" t="s">
        <v>143</v>
      </c>
      <c r="E101">
        <v>938</v>
      </c>
      <c r="F101" t="s">
        <v>144</v>
      </c>
      <c r="G101">
        <v>31.44</v>
      </c>
      <c r="H101" t="s">
        <v>143</v>
      </c>
      <c r="I101">
        <v>358830</v>
      </c>
    </row>
    <row r="102" spans="1:9" x14ac:dyDescent="0.3">
      <c r="A102" t="s">
        <v>245</v>
      </c>
      <c r="B102" t="s">
        <v>142</v>
      </c>
      <c r="C102">
        <v>4.8593999999999999</v>
      </c>
      <c r="D102" t="s">
        <v>143</v>
      </c>
      <c r="E102">
        <v>933</v>
      </c>
      <c r="F102" t="s">
        <v>144</v>
      </c>
      <c r="G102">
        <v>38.630000000000003</v>
      </c>
      <c r="H102" t="s">
        <v>143</v>
      </c>
      <c r="I102">
        <v>359060</v>
      </c>
    </row>
    <row r="103" spans="1:9" x14ac:dyDescent="0.3">
      <c r="A103" t="s">
        <v>246</v>
      </c>
      <c r="B103" t="s">
        <v>142</v>
      </c>
      <c r="C103">
        <v>4.875</v>
      </c>
      <c r="D103" t="s">
        <v>143</v>
      </c>
      <c r="E103">
        <v>936</v>
      </c>
      <c r="F103" t="s">
        <v>144</v>
      </c>
      <c r="G103">
        <v>45.84</v>
      </c>
      <c r="H103" t="s">
        <v>143</v>
      </c>
      <c r="I103">
        <v>359291</v>
      </c>
    </row>
    <row r="104" spans="1:9" x14ac:dyDescent="0.3">
      <c r="A104" t="s">
        <v>247</v>
      </c>
      <c r="B104" t="s">
        <v>142</v>
      </c>
      <c r="C104">
        <v>4.8853999999999997</v>
      </c>
      <c r="D104" t="s">
        <v>143</v>
      </c>
      <c r="E104">
        <v>938</v>
      </c>
      <c r="F104" t="s">
        <v>144</v>
      </c>
      <c r="G104">
        <v>53.06</v>
      </c>
      <c r="H104" t="s">
        <v>143</v>
      </c>
      <c r="I104">
        <v>359522</v>
      </c>
    </row>
    <row r="105" spans="1:9" x14ac:dyDescent="0.3">
      <c r="A105" t="s">
        <v>248</v>
      </c>
      <c r="B105" t="s">
        <v>142</v>
      </c>
      <c r="C105">
        <v>4.9115000000000002</v>
      </c>
      <c r="D105" t="s">
        <v>143</v>
      </c>
      <c r="E105">
        <v>943</v>
      </c>
      <c r="F105" t="s">
        <v>144</v>
      </c>
      <c r="G105">
        <v>60.38</v>
      </c>
      <c r="H105" t="s">
        <v>143</v>
      </c>
      <c r="I105">
        <v>359756</v>
      </c>
    </row>
    <row r="106" spans="1:9" x14ac:dyDescent="0.3">
      <c r="A106" t="s">
        <v>249</v>
      </c>
      <c r="B106" t="s">
        <v>142</v>
      </c>
      <c r="C106">
        <v>4.9375</v>
      </c>
      <c r="D106" t="s">
        <v>143</v>
      </c>
      <c r="E106">
        <v>948</v>
      </c>
      <c r="F106" t="s">
        <v>144</v>
      </c>
      <c r="G106">
        <v>67.66</v>
      </c>
      <c r="H106" t="s">
        <v>143</v>
      </c>
      <c r="I106">
        <v>359989</v>
      </c>
    </row>
    <row r="107" spans="1:9" x14ac:dyDescent="0.3">
      <c r="A107" t="s">
        <v>250</v>
      </c>
      <c r="B107" t="s">
        <v>142</v>
      </c>
      <c r="C107">
        <v>4.9478999999999997</v>
      </c>
      <c r="D107" t="s">
        <v>143</v>
      </c>
      <c r="E107">
        <v>950</v>
      </c>
      <c r="F107" t="s">
        <v>144</v>
      </c>
      <c r="G107">
        <v>75</v>
      </c>
      <c r="H107" t="s">
        <v>143</v>
      </c>
      <c r="I107">
        <v>360224</v>
      </c>
    </row>
    <row r="108" spans="1:9" x14ac:dyDescent="0.3">
      <c r="A108" t="s">
        <v>251</v>
      </c>
      <c r="B108" t="s">
        <v>142</v>
      </c>
      <c r="C108">
        <v>4.9271000000000003</v>
      </c>
      <c r="D108" t="s">
        <v>143</v>
      </c>
      <c r="E108">
        <v>946</v>
      </c>
      <c r="F108" t="s">
        <v>144</v>
      </c>
      <c r="G108">
        <v>82.34</v>
      </c>
      <c r="H108" t="s">
        <v>143</v>
      </c>
      <c r="I108">
        <v>360459</v>
      </c>
    </row>
    <row r="109" spans="1:9" x14ac:dyDescent="0.3">
      <c r="A109" t="s">
        <v>252</v>
      </c>
      <c r="B109" t="s">
        <v>142</v>
      </c>
      <c r="C109">
        <v>4.9115000000000002</v>
      </c>
      <c r="D109" t="s">
        <v>143</v>
      </c>
      <c r="E109">
        <v>943</v>
      </c>
      <c r="F109" t="s">
        <v>144</v>
      </c>
      <c r="G109">
        <v>89.59</v>
      </c>
      <c r="H109" t="s">
        <v>143</v>
      </c>
      <c r="I109">
        <v>360691</v>
      </c>
    </row>
    <row r="110" spans="1:9" x14ac:dyDescent="0.3">
      <c r="A110" t="s">
        <v>253</v>
      </c>
      <c r="B110" t="s">
        <v>142</v>
      </c>
      <c r="C110">
        <v>4.9062999999999999</v>
      </c>
      <c r="D110" t="s">
        <v>143</v>
      </c>
      <c r="E110">
        <v>942</v>
      </c>
      <c r="F110" t="s">
        <v>144</v>
      </c>
      <c r="G110">
        <v>96.88</v>
      </c>
      <c r="H110" t="s">
        <v>143</v>
      </c>
      <c r="I110">
        <v>360924</v>
      </c>
    </row>
    <row r="111" spans="1:9" x14ac:dyDescent="0.3">
      <c r="A111" t="s">
        <v>254</v>
      </c>
      <c r="B111" t="s">
        <v>142</v>
      </c>
      <c r="C111">
        <v>4.9009999999999998</v>
      </c>
      <c r="D111" t="s">
        <v>143</v>
      </c>
      <c r="E111">
        <v>941</v>
      </c>
      <c r="F111" t="s">
        <v>144</v>
      </c>
      <c r="G111">
        <v>104.09</v>
      </c>
      <c r="H111" t="s">
        <v>143</v>
      </c>
      <c r="I111">
        <v>361155</v>
      </c>
    </row>
    <row r="112" spans="1:9" x14ac:dyDescent="0.3">
      <c r="A112" t="s">
        <v>255</v>
      </c>
      <c r="B112" t="s">
        <v>142</v>
      </c>
      <c r="C112">
        <v>4.9322999999999997</v>
      </c>
      <c r="D112" t="s">
        <v>143</v>
      </c>
      <c r="E112">
        <v>947</v>
      </c>
      <c r="F112" t="s">
        <v>144</v>
      </c>
      <c r="G112">
        <v>111.41</v>
      </c>
      <c r="H112" t="s">
        <v>143</v>
      </c>
      <c r="I112">
        <v>361389</v>
      </c>
    </row>
    <row r="113" spans="1:9" x14ac:dyDescent="0.3">
      <c r="A113" t="s">
        <v>256</v>
      </c>
      <c r="B113" t="s">
        <v>142</v>
      </c>
      <c r="C113">
        <v>4.9322999999999997</v>
      </c>
      <c r="D113" t="s">
        <v>143</v>
      </c>
      <c r="E113">
        <v>947</v>
      </c>
      <c r="F113" t="s">
        <v>144</v>
      </c>
      <c r="G113">
        <v>118.72</v>
      </c>
      <c r="H113" t="s">
        <v>143</v>
      </c>
      <c r="I113">
        <v>361623</v>
      </c>
    </row>
    <row r="114" spans="1:9" x14ac:dyDescent="0.3">
      <c r="A114" t="s">
        <v>257</v>
      </c>
      <c r="B114" t="s">
        <v>142</v>
      </c>
      <c r="C114">
        <v>4.9583000000000004</v>
      </c>
      <c r="D114" t="s">
        <v>143</v>
      </c>
      <c r="E114">
        <v>952</v>
      </c>
      <c r="F114" t="s">
        <v>144</v>
      </c>
      <c r="G114">
        <v>126.09</v>
      </c>
      <c r="H114" t="s">
        <v>143</v>
      </c>
      <c r="I114">
        <v>361859</v>
      </c>
    </row>
    <row r="115" spans="1:9" x14ac:dyDescent="0.3">
      <c r="A115" t="s">
        <v>258</v>
      </c>
      <c r="B115" t="s">
        <v>142</v>
      </c>
      <c r="C115">
        <v>4.9427000000000003</v>
      </c>
      <c r="D115" t="s">
        <v>143</v>
      </c>
      <c r="E115">
        <v>949</v>
      </c>
      <c r="F115" t="s">
        <v>144</v>
      </c>
      <c r="G115">
        <v>133.41</v>
      </c>
      <c r="H115" t="s">
        <v>143</v>
      </c>
      <c r="I115">
        <v>362093</v>
      </c>
    </row>
    <row r="116" spans="1:9" x14ac:dyDescent="0.3">
      <c r="A116" t="s">
        <v>259</v>
      </c>
      <c r="B116" t="s">
        <v>142</v>
      </c>
      <c r="C116">
        <v>4.9218999999999999</v>
      </c>
      <c r="D116" t="s">
        <v>143</v>
      </c>
      <c r="E116">
        <v>945</v>
      </c>
      <c r="F116" t="s">
        <v>144</v>
      </c>
      <c r="G116">
        <v>140.66</v>
      </c>
      <c r="H116" t="s">
        <v>143</v>
      </c>
      <c r="I116">
        <v>362325</v>
      </c>
    </row>
    <row r="117" spans="1:9" x14ac:dyDescent="0.3">
      <c r="A117" t="s">
        <v>260</v>
      </c>
      <c r="B117" t="s">
        <v>142</v>
      </c>
      <c r="C117">
        <v>4.9166999999999996</v>
      </c>
      <c r="D117" t="s">
        <v>143</v>
      </c>
      <c r="E117">
        <v>944</v>
      </c>
      <c r="F117" t="s">
        <v>144</v>
      </c>
      <c r="G117">
        <v>147.97</v>
      </c>
      <c r="H117" t="s">
        <v>143</v>
      </c>
      <c r="I117">
        <v>362559</v>
      </c>
    </row>
    <row r="118" spans="1:9" x14ac:dyDescent="0.3">
      <c r="A118" t="s">
        <v>261</v>
      </c>
      <c r="B118" t="s">
        <v>142</v>
      </c>
      <c r="C118">
        <v>4.9322999999999997</v>
      </c>
      <c r="D118" t="s">
        <v>143</v>
      </c>
      <c r="E118">
        <v>947</v>
      </c>
      <c r="F118" t="s">
        <v>144</v>
      </c>
      <c r="G118">
        <v>155.31</v>
      </c>
      <c r="H118" t="s">
        <v>143</v>
      </c>
      <c r="I118">
        <v>362794</v>
      </c>
    </row>
    <row r="119" spans="1:9" x14ac:dyDescent="0.3">
      <c r="A119" t="s">
        <v>262</v>
      </c>
      <c r="B119" t="s">
        <v>142</v>
      </c>
      <c r="C119">
        <v>4.9634999999999998</v>
      </c>
      <c r="D119" t="s">
        <v>143</v>
      </c>
      <c r="E119">
        <v>953</v>
      </c>
      <c r="F119" t="s">
        <v>144</v>
      </c>
      <c r="G119">
        <v>162.66</v>
      </c>
      <c r="H119" t="s">
        <v>143</v>
      </c>
      <c r="I119">
        <v>363029</v>
      </c>
    </row>
    <row r="120" spans="1:9" x14ac:dyDescent="0.3">
      <c r="A120" t="s">
        <v>263</v>
      </c>
      <c r="B120" t="s">
        <v>142</v>
      </c>
      <c r="C120">
        <v>4.9583000000000004</v>
      </c>
      <c r="D120" t="s">
        <v>143</v>
      </c>
      <c r="E120">
        <v>952</v>
      </c>
      <c r="F120" t="s">
        <v>144</v>
      </c>
      <c r="G120">
        <v>170</v>
      </c>
      <c r="H120" t="s">
        <v>143</v>
      </c>
      <c r="I120">
        <v>363264</v>
      </c>
    </row>
    <row r="121" spans="1:9" x14ac:dyDescent="0.3">
      <c r="A121" t="s">
        <v>264</v>
      </c>
      <c r="B121" t="s">
        <v>142</v>
      </c>
      <c r="C121">
        <v>4.9531000000000001</v>
      </c>
      <c r="D121" t="s">
        <v>143</v>
      </c>
      <c r="E121">
        <v>951</v>
      </c>
      <c r="F121" t="s">
        <v>144</v>
      </c>
      <c r="G121">
        <v>177.28</v>
      </c>
      <c r="H121" t="s">
        <v>143</v>
      </c>
      <c r="I121">
        <v>363497</v>
      </c>
    </row>
    <row r="122" spans="1:9" x14ac:dyDescent="0.3">
      <c r="A122" t="s">
        <v>265</v>
      </c>
      <c r="B122" t="s">
        <v>142</v>
      </c>
      <c r="C122">
        <v>4.9583000000000004</v>
      </c>
      <c r="D122" t="s">
        <v>143</v>
      </c>
      <c r="E122">
        <v>952</v>
      </c>
      <c r="F122" t="s">
        <v>144</v>
      </c>
      <c r="G122">
        <v>184.63</v>
      </c>
      <c r="H122" t="s">
        <v>143</v>
      </c>
      <c r="I122">
        <v>363732</v>
      </c>
    </row>
    <row r="123" spans="1:9" x14ac:dyDescent="0.3">
      <c r="A123" t="s">
        <v>266</v>
      </c>
      <c r="B123" t="s">
        <v>142</v>
      </c>
      <c r="C123">
        <v>4.9375</v>
      </c>
      <c r="D123" t="s">
        <v>143</v>
      </c>
      <c r="E123">
        <v>948</v>
      </c>
      <c r="F123" t="s">
        <v>144</v>
      </c>
      <c r="G123">
        <v>191.94</v>
      </c>
      <c r="H123" t="s">
        <v>143</v>
      </c>
      <c r="I123">
        <v>363966</v>
      </c>
    </row>
    <row r="124" spans="1:9" x14ac:dyDescent="0.3">
      <c r="A124" t="s">
        <v>267</v>
      </c>
      <c r="B124" t="s">
        <v>142</v>
      </c>
      <c r="C124">
        <v>4.9271000000000003</v>
      </c>
      <c r="D124" t="s">
        <v>143</v>
      </c>
      <c r="E124">
        <v>946</v>
      </c>
      <c r="F124" t="s">
        <v>144</v>
      </c>
      <c r="G124">
        <v>199.25</v>
      </c>
      <c r="H124" t="s">
        <v>143</v>
      </c>
      <c r="I124">
        <v>364200</v>
      </c>
    </row>
    <row r="125" spans="1:9" x14ac:dyDescent="0.3">
      <c r="A125" t="s">
        <v>268</v>
      </c>
      <c r="B125" t="s">
        <v>142</v>
      </c>
      <c r="C125">
        <v>4.9271000000000003</v>
      </c>
      <c r="D125" t="s">
        <v>143</v>
      </c>
      <c r="E125">
        <v>946</v>
      </c>
      <c r="F125" t="s">
        <v>144</v>
      </c>
      <c r="G125">
        <v>206.59</v>
      </c>
      <c r="H125" t="s">
        <v>143</v>
      </c>
      <c r="I125">
        <v>364435</v>
      </c>
    </row>
    <row r="126" spans="1:9" x14ac:dyDescent="0.3">
      <c r="A126" t="s">
        <v>269</v>
      </c>
      <c r="B126" t="s">
        <v>142</v>
      </c>
      <c r="C126">
        <v>4.9375</v>
      </c>
      <c r="D126" t="s">
        <v>143</v>
      </c>
      <c r="E126">
        <v>948</v>
      </c>
      <c r="F126" t="s">
        <v>144</v>
      </c>
      <c r="G126">
        <v>213.84</v>
      </c>
      <c r="H126" t="s">
        <v>143</v>
      </c>
      <c r="I126">
        <v>364667</v>
      </c>
    </row>
    <row r="127" spans="1:9" x14ac:dyDescent="0.3">
      <c r="A127" t="s">
        <v>270</v>
      </c>
      <c r="B127" t="s">
        <v>142</v>
      </c>
      <c r="C127">
        <v>4.9271000000000003</v>
      </c>
      <c r="D127" t="s">
        <v>143</v>
      </c>
      <c r="E127">
        <v>946</v>
      </c>
      <c r="F127" t="s">
        <v>144</v>
      </c>
      <c r="G127">
        <v>221.13</v>
      </c>
      <c r="H127" t="s">
        <v>143</v>
      </c>
      <c r="I127">
        <v>364900</v>
      </c>
    </row>
    <row r="128" spans="1:9" x14ac:dyDescent="0.3">
      <c r="A128" t="s">
        <v>271</v>
      </c>
      <c r="B128" t="s">
        <v>142</v>
      </c>
      <c r="C128">
        <v>4.9271000000000003</v>
      </c>
      <c r="D128" t="s">
        <v>143</v>
      </c>
      <c r="E128">
        <v>946</v>
      </c>
      <c r="F128" t="s">
        <v>144</v>
      </c>
      <c r="G128">
        <v>228.41</v>
      </c>
      <c r="H128" t="s">
        <v>143</v>
      </c>
      <c r="I128">
        <v>365133</v>
      </c>
    </row>
    <row r="129" spans="1:9" x14ac:dyDescent="0.3">
      <c r="A129" t="s">
        <v>272</v>
      </c>
      <c r="B129" t="s">
        <v>142</v>
      </c>
      <c r="C129">
        <v>4.8958000000000004</v>
      </c>
      <c r="D129" t="s">
        <v>143</v>
      </c>
      <c r="E129">
        <v>940</v>
      </c>
      <c r="F129" t="s">
        <v>144</v>
      </c>
      <c r="G129">
        <v>235.66</v>
      </c>
      <c r="H129" t="s">
        <v>143</v>
      </c>
      <c r="I129">
        <v>365365</v>
      </c>
    </row>
    <row r="130" spans="1:9" x14ac:dyDescent="0.3">
      <c r="A130" t="s">
        <v>273</v>
      </c>
      <c r="B130" t="s">
        <v>142</v>
      </c>
      <c r="C130">
        <v>4.9115000000000002</v>
      </c>
      <c r="D130" t="s">
        <v>143</v>
      </c>
      <c r="E130">
        <v>943</v>
      </c>
      <c r="F130" t="s">
        <v>144</v>
      </c>
      <c r="G130">
        <v>242.94</v>
      </c>
      <c r="H130" t="s">
        <v>143</v>
      </c>
      <c r="I130">
        <v>365598</v>
      </c>
    </row>
    <row r="131" spans="1:9" x14ac:dyDescent="0.3">
      <c r="A131" t="s">
        <v>274</v>
      </c>
      <c r="B131" t="s">
        <v>142</v>
      </c>
      <c r="C131">
        <v>4.8906000000000001</v>
      </c>
      <c r="D131" t="s">
        <v>143</v>
      </c>
      <c r="E131">
        <v>939</v>
      </c>
      <c r="F131" t="s">
        <v>144</v>
      </c>
      <c r="G131">
        <v>250.16</v>
      </c>
      <c r="H131" t="s">
        <v>143</v>
      </c>
      <c r="I131">
        <v>365829</v>
      </c>
    </row>
    <row r="132" spans="1:9" x14ac:dyDescent="0.3">
      <c r="A132" t="s">
        <v>275</v>
      </c>
      <c r="B132" t="s">
        <v>142</v>
      </c>
      <c r="C132">
        <v>4.8802000000000003</v>
      </c>
      <c r="D132" t="s">
        <v>143</v>
      </c>
      <c r="E132">
        <v>937</v>
      </c>
      <c r="F132" t="s">
        <v>144</v>
      </c>
      <c r="G132">
        <v>257.41000000000003</v>
      </c>
      <c r="H132" t="s">
        <v>143</v>
      </c>
      <c r="I132">
        <v>366061</v>
      </c>
    </row>
    <row r="133" spans="1:9" x14ac:dyDescent="0.3">
      <c r="A133" t="s">
        <v>276</v>
      </c>
      <c r="B133" t="s">
        <v>142</v>
      </c>
      <c r="C133">
        <v>4.8853999999999997</v>
      </c>
      <c r="D133" t="s">
        <v>143</v>
      </c>
      <c r="E133">
        <v>938</v>
      </c>
      <c r="F133" t="s">
        <v>144</v>
      </c>
      <c r="G133">
        <v>264.58999999999997</v>
      </c>
      <c r="H133" t="s">
        <v>143</v>
      </c>
      <c r="I133">
        <v>366291</v>
      </c>
    </row>
    <row r="134" spans="1:9" x14ac:dyDescent="0.3">
      <c r="A134" t="s">
        <v>277</v>
      </c>
      <c r="B134" t="s">
        <v>142</v>
      </c>
      <c r="C134">
        <v>4.8646000000000003</v>
      </c>
      <c r="D134" t="s">
        <v>143</v>
      </c>
      <c r="E134">
        <v>934</v>
      </c>
      <c r="F134" t="s">
        <v>144</v>
      </c>
      <c r="G134">
        <v>271.81</v>
      </c>
      <c r="H134" t="s">
        <v>143</v>
      </c>
      <c r="I134">
        <v>366522</v>
      </c>
    </row>
    <row r="135" spans="1:9" x14ac:dyDescent="0.3">
      <c r="A135" t="s">
        <v>278</v>
      </c>
      <c r="B135" t="s">
        <v>142</v>
      </c>
      <c r="C135">
        <v>4.8593999999999999</v>
      </c>
      <c r="D135" t="s">
        <v>143</v>
      </c>
      <c r="E135">
        <v>933</v>
      </c>
      <c r="F135" t="s">
        <v>144</v>
      </c>
      <c r="G135">
        <v>279.06</v>
      </c>
      <c r="H135" t="s">
        <v>143</v>
      </c>
      <c r="I135">
        <v>366754</v>
      </c>
    </row>
    <row r="136" spans="1:9" x14ac:dyDescent="0.3">
      <c r="A136" t="s">
        <v>279</v>
      </c>
      <c r="B136" t="s">
        <v>142</v>
      </c>
      <c r="C136">
        <v>4.8853999999999997</v>
      </c>
      <c r="D136" t="s">
        <v>143</v>
      </c>
      <c r="E136">
        <v>938</v>
      </c>
      <c r="F136" t="s">
        <v>144</v>
      </c>
      <c r="G136">
        <v>286.27999999999997</v>
      </c>
      <c r="H136" t="s">
        <v>143</v>
      </c>
      <c r="I136">
        <v>366985</v>
      </c>
    </row>
    <row r="137" spans="1:9" x14ac:dyDescent="0.3">
      <c r="A137" t="s">
        <v>280</v>
      </c>
      <c r="B137" t="s">
        <v>142</v>
      </c>
      <c r="C137">
        <v>4.9009999999999998</v>
      </c>
      <c r="D137" t="s">
        <v>143</v>
      </c>
      <c r="E137">
        <v>941</v>
      </c>
      <c r="F137" t="s">
        <v>144</v>
      </c>
      <c r="G137">
        <v>293.56</v>
      </c>
      <c r="H137" t="s">
        <v>143</v>
      </c>
      <c r="I137">
        <v>367218</v>
      </c>
    </row>
    <row r="138" spans="1:9" x14ac:dyDescent="0.3">
      <c r="A138" t="s">
        <v>281</v>
      </c>
      <c r="B138" t="s">
        <v>142</v>
      </c>
      <c r="C138">
        <v>4.9009999999999998</v>
      </c>
      <c r="D138" t="s">
        <v>143</v>
      </c>
      <c r="E138">
        <v>941</v>
      </c>
      <c r="F138" t="s">
        <v>144</v>
      </c>
      <c r="G138">
        <v>300.75</v>
      </c>
      <c r="H138" t="s">
        <v>143</v>
      </c>
      <c r="I138">
        <v>367448</v>
      </c>
    </row>
    <row r="139" spans="1:9" x14ac:dyDescent="0.3">
      <c r="A139" t="s">
        <v>282</v>
      </c>
      <c r="B139" t="s">
        <v>142</v>
      </c>
      <c r="C139">
        <v>4.875</v>
      </c>
      <c r="D139" t="s">
        <v>143</v>
      </c>
      <c r="E139">
        <v>936</v>
      </c>
      <c r="F139" t="s">
        <v>144</v>
      </c>
      <c r="G139">
        <v>307.97000000000003</v>
      </c>
      <c r="H139" t="s">
        <v>143</v>
      </c>
      <c r="I139">
        <v>367679</v>
      </c>
    </row>
    <row r="140" spans="1:9" x14ac:dyDescent="0.3">
      <c r="A140" t="s">
        <v>283</v>
      </c>
      <c r="B140" t="s">
        <v>142</v>
      </c>
      <c r="C140">
        <v>4.875</v>
      </c>
      <c r="D140" t="s">
        <v>143</v>
      </c>
      <c r="E140">
        <v>936</v>
      </c>
      <c r="F140" t="s">
        <v>144</v>
      </c>
      <c r="G140">
        <v>315.19</v>
      </c>
      <c r="H140" t="s">
        <v>143</v>
      </c>
      <c r="I140">
        <v>367910</v>
      </c>
    </row>
    <row r="141" spans="1:9" x14ac:dyDescent="0.3">
      <c r="A141" t="s">
        <v>284</v>
      </c>
      <c r="B141" t="s">
        <v>142</v>
      </c>
      <c r="C141">
        <v>4.8541999999999996</v>
      </c>
      <c r="D141" t="s">
        <v>143</v>
      </c>
      <c r="E141">
        <v>932</v>
      </c>
      <c r="F141" t="s">
        <v>144</v>
      </c>
      <c r="G141">
        <v>322.41000000000003</v>
      </c>
      <c r="H141" t="s">
        <v>143</v>
      </c>
      <c r="I141">
        <v>368141</v>
      </c>
    </row>
    <row r="142" spans="1:9" x14ac:dyDescent="0.3">
      <c r="A142" t="s">
        <v>285</v>
      </c>
      <c r="B142" t="s">
        <v>142</v>
      </c>
      <c r="C142">
        <v>4.8802000000000003</v>
      </c>
      <c r="D142" t="s">
        <v>143</v>
      </c>
      <c r="E142">
        <v>937</v>
      </c>
      <c r="F142" t="s">
        <v>144</v>
      </c>
      <c r="G142">
        <v>329.63</v>
      </c>
      <c r="H142" t="s">
        <v>143</v>
      </c>
      <c r="I142">
        <v>368372</v>
      </c>
    </row>
    <row r="143" spans="1:9" x14ac:dyDescent="0.3">
      <c r="A143" t="s">
        <v>286</v>
      </c>
      <c r="B143" t="s">
        <v>142</v>
      </c>
      <c r="C143">
        <v>4.8697999999999997</v>
      </c>
      <c r="D143" t="s">
        <v>143</v>
      </c>
      <c r="E143">
        <v>935</v>
      </c>
      <c r="F143" t="s">
        <v>144</v>
      </c>
      <c r="G143">
        <v>336.78</v>
      </c>
      <c r="H143" t="s">
        <v>143</v>
      </c>
      <c r="I143">
        <v>368601</v>
      </c>
    </row>
    <row r="144" spans="1:9" x14ac:dyDescent="0.3">
      <c r="A144" t="s">
        <v>287</v>
      </c>
      <c r="B144" t="s">
        <v>142</v>
      </c>
      <c r="C144">
        <v>4.8853999999999997</v>
      </c>
      <c r="D144" t="s">
        <v>143</v>
      </c>
      <c r="E144">
        <v>938</v>
      </c>
      <c r="F144" t="s">
        <v>144</v>
      </c>
      <c r="G144">
        <v>344.03</v>
      </c>
      <c r="H144" t="s">
        <v>143</v>
      </c>
      <c r="I144">
        <v>368833</v>
      </c>
    </row>
    <row r="145" spans="1:9" x14ac:dyDescent="0.3">
      <c r="A145" t="s">
        <v>288</v>
      </c>
      <c r="B145" t="s">
        <v>142</v>
      </c>
      <c r="C145">
        <v>4.8906000000000001</v>
      </c>
      <c r="D145" t="s">
        <v>143</v>
      </c>
      <c r="E145">
        <v>939</v>
      </c>
      <c r="F145" t="s">
        <v>144</v>
      </c>
      <c r="G145">
        <v>351.28</v>
      </c>
      <c r="H145" t="s">
        <v>143</v>
      </c>
      <c r="I145">
        <v>369065</v>
      </c>
    </row>
    <row r="146" spans="1:9" x14ac:dyDescent="0.3">
      <c r="A146" t="s">
        <v>289</v>
      </c>
      <c r="B146" t="s">
        <v>142</v>
      </c>
      <c r="C146">
        <v>4.8646000000000003</v>
      </c>
      <c r="D146" t="s">
        <v>143</v>
      </c>
      <c r="E146">
        <v>934</v>
      </c>
      <c r="F146" t="s">
        <v>144</v>
      </c>
      <c r="G146">
        <v>358.5</v>
      </c>
      <c r="H146" t="s">
        <v>143</v>
      </c>
      <c r="I146">
        <v>369296</v>
      </c>
    </row>
    <row r="147" spans="1:9" x14ac:dyDescent="0.3">
      <c r="A147" t="s">
        <v>290</v>
      </c>
      <c r="B147" t="s">
        <v>142</v>
      </c>
      <c r="C147">
        <v>4.8853999999999997</v>
      </c>
      <c r="D147" t="s">
        <v>143</v>
      </c>
      <c r="E147">
        <v>938</v>
      </c>
      <c r="F147" t="s">
        <v>144</v>
      </c>
      <c r="G147">
        <v>5.78</v>
      </c>
      <c r="H147" t="s">
        <v>143</v>
      </c>
      <c r="I147">
        <v>369529</v>
      </c>
    </row>
    <row r="148" spans="1:9" x14ac:dyDescent="0.3">
      <c r="A148" t="s">
        <v>291</v>
      </c>
      <c r="B148" t="s">
        <v>142</v>
      </c>
      <c r="C148">
        <v>4.8593999999999999</v>
      </c>
      <c r="D148" t="s">
        <v>143</v>
      </c>
      <c r="E148">
        <v>933</v>
      </c>
      <c r="F148" t="s">
        <v>144</v>
      </c>
      <c r="G148">
        <v>12.97</v>
      </c>
      <c r="H148" t="s">
        <v>143</v>
      </c>
      <c r="I148">
        <v>369759</v>
      </c>
    </row>
    <row r="149" spans="1:9" x14ac:dyDescent="0.3">
      <c r="A149" t="s">
        <v>292</v>
      </c>
      <c r="B149" t="s">
        <v>142</v>
      </c>
      <c r="C149">
        <v>4.875</v>
      </c>
      <c r="D149" t="s">
        <v>143</v>
      </c>
      <c r="E149">
        <v>936</v>
      </c>
      <c r="F149" t="s">
        <v>144</v>
      </c>
      <c r="G149">
        <v>20.25</v>
      </c>
      <c r="H149" t="s">
        <v>143</v>
      </c>
      <c r="I149">
        <v>369992</v>
      </c>
    </row>
    <row r="150" spans="1:9" x14ac:dyDescent="0.3">
      <c r="A150" t="s">
        <v>293</v>
      </c>
      <c r="B150" t="s">
        <v>142</v>
      </c>
      <c r="C150">
        <v>4.9115000000000002</v>
      </c>
      <c r="D150" t="s">
        <v>143</v>
      </c>
      <c r="E150">
        <v>943</v>
      </c>
      <c r="F150" t="s">
        <v>144</v>
      </c>
      <c r="G150">
        <v>27.47</v>
      </c>
      <c r="H150" t="s">
        <v>143</v>
      </c>
      <c r="I150">
        <v>370223</v>
      </c>
    </row>
    <row r="151" spans="1:9" x14ac:dyDescent="0.3">
      <c r="A151" t="s">
        <v>294</v>
      </c>
      <c r="B151" t="s">
        <v>142</v>
      </c>
      <c r="C151">
        <v>4.9009999999999998</v>
      </c>
      <c r="D151" t="s">
        <v>143</v>
      </c>
      <c r="E151">
        <v>941</v>
      </c>
      <c r="F151" t="s">
        <v>144</v>
      </c>
      <c r="G151">
        <v>34.72</v>
      </c>
      <c r="H151" t="s">
        <v>143</v>
      </c>
      <c r="I151">
        <v>370455</v>
      </c>
    </row>
    <row r="152" spans="1:9" x14ac:dyDescent="0.3">
      <c r="A152" t="s">
        <v>295</v>
      </c>
      <c r="B152" t="s">
        <v>142</v>
      </c>
      <c r="C152">
        <v>4.9166999999999996</v>
      </c>
      <c r="D152" t="s">
        <v>143</v>
      </c>
      <c r="E152">
        <v>944</v>
      </c>
      <c r="F152" t="s">
        <v>144</v>
      </c>
      <c r="G152">
        <v>42</v>
      </c>
      <c r="H152" t="s">
        <v>143</v>
      </c>
      <c r="I152">
        <v>370688</v>
      </c>
    </row>
    <row r="153" spans="1:9" x14ac:dyDescent="0.3">
      <c r="A153" t="s">
        <v>296</v>
      </c>
      <c r="B153" t="s">
        <v>142</v>
      </c>
      <c r="C153">
        <v>4.9271000000000003</v>
      </c>
      <c r="D153" t="s">
        <v>143</v>
      </c>
      <c r="E153">
        <v>946</v>
      </c>
      <c r="F153" t="s">
        <v>144</v>
      </c>
      <c r="G153">
        <v>49.31</v>
      </c>
      <c r="H153" t="s">
        <v>143</v>
      </c>
      <c r="I153">
        <v>370922</v>
      </c>
    </row>
    <row r="154" spans="1:9" x14ac:dyDescent="0.3">
      <c r="A154" t="s">
        <v>297</v>
      </c>
      <c r="B154" t="s">
        <v>142</v>
      </c>
      <c r="C154">
        <v>4.9166999999999996</v>
      </c>
      <c r="D154" t="s">
        <v>143</v>
      </c>
      <c r="E154">
        <v>944</v>
      </c>
      <c r="F154" t="s">
        <v>144</v>
      </c>
      <c r="G154">
        <v>56.56</v>
      </c>
      <c r="H154" t="s">
        <v>143</v>
      </c>
      <c r="I154">
        <v>371154</v>
      </c>
    </row>
    <row r="155" spans="1:9" x14ac:dyDescent="0.3">
      <c r="A155" t="s">
        <v>298</v>
      </c>
      <c r="B155" t="s">
        <v>142</v>
      </c>
      <c r="C155">
        <v>4.9062999999999999</v>
      </c>
      <c r="D155" t="s">
        <v>143</v>
      </c>
      <c r="E155">
        <v>942</v>
      </c>
      <c r="F155" t="s">
        <v>144</v>
      </c>
      <c r="G155">
        <v>63.81</v>
      </c>
      <c r="H155" t="s">
        <v>143</v>
      </c>
      <c r="I155">
        <v>371386</v>
      </c>
    </row>
    <row r="156" spans="1:9" x14ac:dyDescent="0.3">
      <c r="A156" t="s">
        <v>299</v>
      </c>
      <c r="B156" t="s">
        <v>142</v>
      </c>
      <c r="C156">
        <v>4.9271000000000003</v>
      </c>
      <c r="D156" t="s">
        <v>143</v>
      </c>
      <c r="E156">
        <v>946</v>
      </c>
      <c r="F156" t="s">
        <v>144</v>
      </c>
      <c r="G156">
        <v>71.13</v>
      </c>
      <c r="H156" t="s">
        <v>143</v>
      </c>
      <c r="I156">
        <v>371620</v>
      </c>
    </row>
    <row r="157" spans="1:9" x14ac:dyDescent="0.3">
      <c r="A157" t="s">
        <v>300</v>
      </c>
      <c r="B157" t="s">
        <v>142</v>
      </c>
      <c r="C157">
        <v>4.9115000000000002</v>
      </c>
      <c r="D157" t="s">
        <v>143</v>
      </c>
      <c r="E157">
        <v>943</v>
      </c>
      <c r="F157" t="s">
        <v>144</v>
      </c>
      <c r="G157">
        <v>78.41</v>
      </c>
      <c r="H157" t="s">
        <v>143</v>
      </c>
      <c r="I157">
        <v>371853</v>
      </c>
    </row>
    <row r="158" spans="1:9" x14ac:dyDescent="0.3">
      <c r="A158" t="s">
        <v>301</v>
      </c>
      <c r="B158" t="s">
        <v>142</v>
      </c>
      <c r="C158">
        <v>4.9271000000000003</v>
      </c>
      <c r="D158" t="s">
        <v>143</v>
      </c>
      <c r="E158">
        <v>946</v>
      </c>
      <c r="F158" t="s">
        <v>144</v>
      </c>
      <c r="G158">
        <v>85.72</v>
      </c>
      <c r="H158" t="s">
        <v>143</v>
      </c>
      <c r="I158">
        <v>372087</v>
      </c>
    </row>
    <row r="159" spans="1:9" x14ac:dyDescent="0.3">
      <c r="A159" t="s">
        <v>302</v>
      </c>
      <c r="B159" t="s">
        <v>142</v>
      </c>
      <c r="C159">
        <v>4.9062999999999999</v>
      </c>
      <c r="D159" t="s">
        <v>143</v>
      </c>
      <c r="E159">
        <v>942</v>
      </c>
      <c r="F159" t="s">
        <v>144</v>
      </c>
      <c r="G159">
        <v>93.03</v>
      </c>
      <c r="H159" t="s">
        <v>143</v>
      </c>
      <c r="I159">
        <v>372321</v>
      </c>
    </row>
    <row r="160" spans="1:9" x14ac:dyDescent="0.3">
      <c r="A160" t="s">
        <v>303</v>
      </c>
      <c r="B160" t="s">
        <v>142</v>
      </c>
      <c r="C160">
        <v>4.9115000000000002</v>
      </c>
      <c r="D160" t="s">
        <v>143</v>
      </c>
      <c r="E160">
        <v>943</v>
      </c>
      <c r="F160" t="s">
        <v>144</v>
      </c>
      <c r="G160">
        <v>100.28</v>
      </c>
      <c r="H160" t="s">
        <v>143</v>
      </c>
      <c r="I160">
        <v>372553</v>
      </c>
    </row>
    <row r="161" spans="1:9" x14ac:dyDescent="0.3">
      <c r="A161" t="s">
        <v>304</v>
      </c>
      <c r="B161" t="s">
        <v>142</v>
      </c>
      <c r="C161">
        <v>4.9166999999999996</v>
      </c>
      <c r="D161" t="s">
        <v>143</v>
      </c>
      <c r="E161">
        <v>944</v>
      </c>
      <c r="F161" t="s">
        <v>144</v>
      </c>
      <c r="G161">
        <v>107.59</v>
      </c>
      <c r="H161" t="s">
        <v>143</v>
      </c>
      <c r="I161">
        <v>372787</v>
      </c>
    </row>
    <row r="162" spans="1:9" x14ac:dyDescent="0.3">
      <c r="A162" t="s">
        <v>305</v>
      </c>
      <c r="B162" t="s">
        <v>142</v>
      </c>
      <c r="C162">
        <v>4.9531000000000001</v>
      </c>
      <c r="D162" t="s">
        <v>143</v>
      </c>
      <c r="E162">
        <v>951</v>
      </c>
      <c r="F162" t="s">
        <v>144</v>
      </c>
      <c r="G162">
        <v>114.94</v>
      </c>
      <c r="H162" t="s">
        <v>143</v>
      </c>
      <c r="I162">
        <v>373022</v>
      </c>
    </row>
    <row r="163" spans="1:9" x14ac:dyDescent="0.3">
      <c r="A163" t="s">
        <v>306</v>
      </c>
      <c r="B163" t="s">
        <v>142</v>
      </c>
      <c r="C163">
        <v>4.9427000000000003</v>
      </c>
      <c r="D163" t="s">
        <v>143</v>
      </c>
      <c r="E163">
        <v>949</v>
      </c>
      <c r="F163" t="s">
        <v>144</v>
      </c>
      <c r="G163">
        <v>122.25</v>
      </c>
      <c r="H163" t="s">
        <v>143</v>
      </c>
      <c r="I163">
        <v>373256</v>
      </c>
    </row>
    <row r="164" spans="1:9" x14ac:dyDescent="0.3">
      <c r="A164" t="s">
        <v>307</v>
      </c>
      <c r="B164" t="s">
        <v>142</v>
      </c>
      <c r="C164">
        <v>4.9427000000000003</v>
      </c>
      <c r="D164" t="s">
        <v>143</v>
      </c>
      <c r="E164">
        <v>949</v>
      </c>
      <c r="F164" t="s">
        <v>144</v>
      </c>
      <c r="G164">
        <v>129.56</v>
      </c>
      <c r="H164" t="s">
        <v>143</v>
      </c>
      <c r="I164">
        <v>373490</v>
      </c>
    </row>
    <row r="165" spans="1:9" x14ac:dyDescent="0.3">
      <c r="A165" t="s">
        <v>308</v>
      </c>
      <c r="B165" t="s">
        <v>142</v>
      </c>
      <c r="C165">
        <v>4.9009999999999998</v>
      </c>
      <c r="D165" t="s">
        <v>143</v>
      </c>
      <c r="E165">
        <v>941</v>
      </c>
      <c r="F165" t="s">
        <v>144</v>
      </c>
      <c r="G165">
        <v>136.84</v>
      </c>
      <c r="H165" t="s">
        <v>143</v>
      </c>
      <c r="I165">
        <v>373723</v>
      </c>
    </row>
    <row r="166" spans="1:9" x14ac:dyDescent="0.3">
      <c r="A166" t="s">
        <v>309</v>
      </c>
      <c r="B166" t="s">
        <v>142</v>
      </c>
      <c r="C166">
        <v>4.9115000000000002</v>
      </c>
      <c r="D166" t="s">
        <v>143</v>
      </c>
      <c r="E166">
        <v>943</v>
      </c>
      <c r="F166" t="s">
        <v>144</v>
      </c>
      <c r="G166">
        <v>144.13</v>
      </c>
      <c r="H166" t="s">
        <v>143</v>
      </c>
      <c r="I166">
        <v>373956</v>
      </c>
    </row>
    <row r="167" spans="1:9" x14ac:dyDescent="0.3">
      <c r="A167" t="s">
        <v>310</v>
      </c>
      <c r="B167" t="s">
        <v>142</v>
      </c>
      <c r="C167">
        <v>4.9322999999999997</v>
      </c>
      <c r="D167" t="s">
        <v>143</v>
      </c>
      <c r="E167">
        <v>947</v>
      </c>
      <c r="F167" t="s">
        <v>144</v>
      </c>
      <c r="G167">
        <v>151.38</v>
      </c>
      <c r="H167" t="s">
        <v>143</v>
      </c>
      <c r="I167">
        <v>374188</v>
      </c>
    </row>
    <row r="168" spans="1:9" x14ac:dyDescent="0.3">
      <c r="A168" t="s">
        <v>311</v>
      </c>
      <c r="B168" t="s">
        <v>142</v>
      </c>
      <c r="C168">
        <v>4.9634999999999998</v>
      </c>
      <c r="D168" t="s">
        <v>143</v>
      </c>
      <c r="E168">
        <v>953</v>
      </c>
      <c r="F168" t="s">
        <v>144</v>
      </c>
      <c r="G168">
        <v>158.72</v>
      </c>
      <c r="H168" t="s">
        <v>143</v>
      </c>
      <c r="I168">
        <v>374423</v>
      </c>
    </row>
    <row r="169" spans="1:9" x14ac:dyDescent="0.3">
      <c r="A169" t="s">
        <v>312</v>
      </c>
      <c r="B169" t="s">
        <v>142</v>
      </c>
      <c r="C169">
        <v>4.9427000000000003</v>
      </c>
      <c r="D169" t="s">
        <v>143</v>
      </c>
      <c r="E169">
        <v>949</v>
      </c>
      <c r="F169" t="s">
        <v>144</v>
      </c>
      <c r="G169">
        <v>166.03</v>
      </c>
      <c r="H169" t="s">
        <v>143</v>
      </c>
      <c r="I169">
        <v>374657</v>
      </c>
    </row>
    <row r="170" spans="1:9" x14ac:dyDescent="0.3">
      <c r="A170" t="s">
        <v>313</v>
      </c>
      <c r="B170" t="s">
        <v>142</v>
      </c>
      <c r="C170">
        <v>4.9322999999999997</v>
      </c>
      <c r="D170" t="s">
        <v>143</v>
      </c>
      <c r="E170">
        <v>947</v>
      </c>
      <c r="F170" t="s">
        <v>144</v>
      </c>
      <c r="G170">
        <v>173.31</v>
      </c>
      <c r="H170" t="s">
        <v>143</v>
      </c>
      <c r="I170">
        <v>374890</v>
      </c>
    </row>
    <row r="171" spans="1:9" x14ac:dyDescent="0.3">
      <c r="A171" t="s">
        <v>314</v>
      </c>
      <c r="B171" t="s">
        <v>142</v>
      </c>
      <c r="C171">
        <v>4.9271000000000003</v>
      </c>
      <c r="D171" t="s">
        <v>143</v>
      </c>
      <c r="E171">
        <v>946</v>
      </c>
      <c r="F171" t="s">
        <v>144</v>
      </c>
      <c r="G171">
        <v>180.63</v>
      </c>
      <c r="H171" t="s">
        <v>143</v>
      </c>
      <c r="I171">
        <v>375124</v>
      </c>
    </row>
    <row r="172" spans="1:9" x14ac:dyDescent="0.3">
      <c r="A172" t="s">
        <v>315</v>
      </c>
      <c r="B172" t="s">
        <v>142</v>
      </c>
      <c r="C172">
        <v>4.9062999999999999</v>
      </c>
      <c r="D172" t="s">
        <v>143</v>
      </c>
      <c r="E172">
        <v>942</v>
      </c>
      <c r="F172" t="s">
        <v>144</v>
      </c>
      <c r="G172">
        <v>187.84</v>
      </c>
      <c r="H172" t="s">
        <v>143</v>
      </c>
      <c r="I172">
        <v>375355</v>
      </c>
    </row>
    <row r="173" spans="1:9" x14ac:dyDescent="0.3">
      <c r="A173" t="s">
        <v>316</v>
      </c>
      <c r="B173" t="s">
        <v>142</v>
      </c>
      <c r="C173">
        <v>4.9166999999999996</v>
      </c>
      <c r="D173" t="s">
        <v>143</v>
      </c>
      <c r="E173">
        <v>944</v>
      </c>
      <c r="F173" t="s">
        <v>144</v>
      </c>
      <c r="G173">
        <v>195.13</v>
      </c>
      <c r="H173" t="s">
        <v>143</v>
      </c>
      <c r="I173">
        <v>375588</v>
      </c>
    </row>
    <row r="174" spans="1:9" x14ac:dyDescent="0.3">
      <c r="A174" t="s">
        <v>317</v>
      </c>
      <c r="B174" t="s">
        <v>142</v>
      </c>
      <c r="C174">
        <v>4.9115000000000002</v>
      </c>
      <c r="D174" t="s">
        <v>143</v>
      </c>
      <c r="E174">
        <v>943</v>
      </c>
      <c r="F174" t="s">
        <v>144</v>
      </c>
      <c r="G174">
        <v>202.41</v>
      </c>
      <c r="H174" t="s">
        <v>143</v>
      </c>
      <c r="I174">
        <v>375821</v>
      </c>
    </row>
    <row r="175" spans="1:9" x14ac:dyDescent="0.3">
      <c r="A175" t="s">
        <v>318</v>
      </c>
      <c r="B175" t="s">
        <v>142</v>
      </c>
      <c r="C175">
        <v>4.8906000000000001</v>
      </c>
      <c r="D175" t="s">
        <v>143</v>
      </c>
      <c r="E175">
        <v>939</v>
      </c>
      <c r="F175" t="s">
        <v>144</v>
      </c>
      <c r="G175">
        <v>209.59</v>
      </c>
      <c r="H175" t="s">
        <v>143</v>
      </c>
      <c r="I175">
        <v>376051</v>
      </c>
    </row>
    <row r="176" spans="1:9" x14ac:dyDescent="0.3">
      <c r="A176" t="s">
        <v>319</v>
      </c>
      <c r="B176" t="s">
        <v>142</v>
      </c>
      <c r="C176">
        <v>4.9166999999999996</v>
      </c>
      <c r="D176" t="s">
        <v>143</v>
      </c>
      <c r="E176">
        <v>944</v>
      </c>
      <c r="F176" t="s">
        <v>144</v>
      </c>
      <c r="G176">
        <v>216.88</v>
      </c>
      <c r="H176" t="s">
        <v>143</v>
      </c>
      <c r="I176">
        <v>376284</v>
      </c>
    </row>
    <row r="177" spans="1:9" x14ac:dyDescent="0.3">
      <c r="A177" t="s">
        <v>320</v>
      </c>
      <c r="B177" t="s">
        <v>142</v>
      </c>
      <c r="C177">
        <v>4.9062999999999999</v>
      </c>
      <c r="D177" t="s">
        <v>143</v>
      </c>
      <c r="E177">
        <v>942</v>
      </c>
      <c r="F177" t="s">
        <v>144</v>
      </c>
      <c r="G177">
        <v>224.09</v>
      </c>
      <c r="H177" t="s">
        <v>143</v>
      </c>
      <c r="I177">
        <v>376515</v>
      </c>
    </row>
    <row r="178" spans="1:9" x14ac:dyDescent="0.3">
      <c r="A178" t="s">
        <v>321</v>
      </c>
      <c r="B178" t="s">
        <v>142</v>
      </c>
      <c r="C178">
        <v>4.8697999999999997</v>
      </c>
      <c r="D178" t="s">
        <v>143</v>
      </c>
      <c r="E178">
        <v>935</v>
      </c>
      <c r="F178" t="s">
        <v>144</v>
      </c>
      <c r="G178">
        <v>231.25</v>
      </c>
      <c r="H178" t="s">
        <v>143</v>
      </c>
      <c r="I178">
        <v>376744</v>
      </c>
    </row>
    <row r="179" spans="1:9" x14ac:dyDescent="0.3">
      <c r="A179" t="s">
        <v>322</v>
      </c>
      <c r="B179" t="s">
        <v>142</v>
      </c>
      <c r="C179">
        <v>4.8593999999999999</v>
      </c>
      <c r="D179" t="s">
        <v>143</v>
      </c>
      <c r="E179">
        <v>933</v>
      </c>
      <c r="F179" t="s">
        <v>144</v>
      </c>
      <c r="G179">
        <v>238.47</v>
      </c>
      <c r="H179" t="s">
        <v>143</v>
      </c>
      <c r="I179">
        <v>376975</v>
      </c>
    </row>
    <row r="180" spans="1:9" x14ac:dyDescent="0.3">
      <c r="A180" t="s">
        <v>323</v>
      </c>
      <c r="B180" t="s">
        <v>142</v>
      </c>
      <c r="C180">
        <v>4.8646000000000003</v>
      </c>
      <c r="D180" t="s">
        <v>143</v>
      </c>
      <c r="E180">
        <v>934</v>
      </c>
      <c r="F180" t="s">
        <v>144</v>
      </c>
      <c r="G180">
        <v>245.63</v>
      </c>
      <c r="H180" t="s">
        <v>143</v>
      </c>
      <c r="I180">
        <v>377204</v>
      </c>
    </row>
    <row r="181" spans="1:9" x14ac:dyDescent="0.3">
      <c r="A181" t="s">
        <v>324</v>
      </c>
      <c r="B181" t="s">
        <v>142</v>
      </c>
      <c r="C181">
        <v>4.8437999999999999</v>
      </c>
      <c r="D181" t="s">
        <v>143</v>
      </c>
      <c r="E181">
        <v>930</v>
      </c>
      <c r="F181" t="s">
        <v>144</v>
      </c>
      <c r="G181">
        <v>252.81</v>
      </c>
      <c r="H181" t="s">
        <v>143</v>
      </c>
      <c r="I181">
        <v>377434</v>
      </c>
    </row>
    <row r="182" spans="1:9" x14ac:dyDescent="0.3">
      <c r="A182" t="s">
        <v>325</v>
      </c>
      <c r="B182" t="s">
        <v>142</v>
      </c>
      <c r="C182">
        <v>4.8490000000000002</v>
      </c>
      <c r="D182" t="s">
        <v>143</v>
      </c>
      <c r="E182">
        <v>931</v>
      </c>
      <c r="F182" t="s">
        <v>144</v>
      </c>
      <c r="G182">
        <v>260.06</v>
      </c>
      <c r="H182" t="s">
        <v>143</v>
      </c>
      <c r="I182">
        <v>377666</v>
      </c>
    </row>
    <row r="183" spans="1:9" x14ac:dyDescent="0.3">
      <c r="A183" t="s">
        <v>326</v>
      </c>
      <c r="B183" t="s">
        <v>142</v>
      </c>
      <c r="C183">
        <v>4.8541999999999996</v>
      </c>
      <c r="D183" t="s">
        <v>143</v>
      </c>
      <c r="E183">
        <v>932</v>
      </c>
      <c r="F183" t="s">
        <v>144</v>
      </c>
      <c r="G183">
        <v>267.27999999999997</v>
      </c>
      <c r="H183" t="s">
        <v>143</v>
      </c>
      <c r="I183">
        <v>377897</v>
      </c>
    </row>
    <row r="184" spans="1:9" x14ac:dyDescent="0.3">
      <c r="A184" t="s">
        <v>327</v>
      </c>
      <c r="B184" t="s">
        <v>142</v>
      </c>
      <c r="C184">
        <v>4.8541999999999996</v>
      </c>
      <c r="D184" t="s">
        <v>143</v>
      </c>
      <c r="E184">
        <v>932</v>
      </c>
      <c r="F184" t="s">
        <v>144</v>
      </c>
      <c r="G184">
        <v>274.5</v>
      </c>
      <c r="H184" t="s">
        <v>143</v>
      </c>
      <c r="I184">
        <v>378128</v>
      </c>
    </row>
    <row r="185" spans="1:9" x14ac:dyDescent="0.3">
      <c r="A185" t="s">
        <v>328</v>
      </c>
      <c r="B185" t="s">
        <v>142</v>
      </c>
      <c r="C185">
        <v>4.8541999999999996</v>
      </c>
      <c r="D185" t="s">
        <v>143</v>
      </c>
      <c r="E185">
        <v>932</v>
      </c>
      <c r="F185" t="s">
        <v>144</v>
      </c>
      <c r="G185">
        <v>281.72000000000003</v>
      </c>
      <c r="H185" t="s">
        <v>143</v>
      </c>
      <c r="I185">
        <v>378359</v>
      </c>
    </row>
    <row r="186" spans="1:9" x14ac:dyDescent="0.3">
      <c r="A186" t="s">
        <v>329</v>
      </c>
      <c r="B186" t="s">
        <v>142</v>
      </c>
      <c r="C186">
        <v>4.8541999999999996</v>
      </c>
      <c r="D186" t="s">
        <v>143</v>
      </c>
      <c r="E186">
        <v>932</v>
      </c>
      <c r="F186" t="s">
        <v>144</v>
      </c>
      <c r="G186">
        <v>288.94</v>
      </c>
      <c r="H186" t="s">
        <v>143</v>
      </c>
      <c r="I186">
        <v>378590</v>
      </c>
    </row>
    <row r="187" spans="1:9" x14ac:dyDescent="0.3">
      <c r="A187" t="s">
        <v>330</v>
      </c>
      <c r="B187" t="s">
        <v>142</v>
      </c>
      <c r="C187">
        <v>4.8333000000000004</v>
      </c>
      <c r="D187" t="s">
        <v>143</v>
      </c>
      <c r="E187">
        <v>928</v>
      </c>
      <c r="F187" t="s">
        <v>144</v>
      </c>
      <c r="G187">
        <v>296.13</v>
      </c>
      <c r="H187" t="s">
        <v>143</v>
      </c>
      <c r="I187">
        <v>378820</v>
      </c>
    </row>
    <row r="188" spans="1:9" x14ac:dyDescent="0.3">
      <c r="A188" t="s">
        <v>331</v>
      </c>
      <c r="B188" t="s">
        <v>142</v>
      </c>
      <c r="C188">
        <v>4.8646000000000003</v>
      </c>
      <c r="D188" t="s">
        <v>143</v>
      </c>
      <c r="E188">
        <v>934</v>
      </c>
      <c r="F188" t="s">
        <v>144</v>
      </c>
      <c r="G188">
        <v>303.31</v>
      </c>
      <c r="H188" t="s">
        <v>143</v>
      </c>
      <c r="I188">
        <v>379050</v>
      </c>
    </row>
    <row r="189" spans="1:9" x14ac:dyDescent="0.3">
      <c r="A189" t="s">
        <v>332</v>
      </c>
      <c r="B189" t="s">
        <v>142</v>
      </c>
      <c r="C189">
        <v>4.8384999999999998</v>
      </c>
      <c r="D189" t="s">
        <v>143</v>
      </c>
      <c r="E189">
        <v>929</v>
      </c>
      <c r="F189" t="s">
        <v>144</v>
      </c>
      <c r="G189">
        <v>310.47000000000003</v>
      </c>
      <c r="H189" t="s">
        <v>143</v>
      </c>
      <c r="I189">
        <v>379279</v>
      </c>
    </row>
    <row r="190" spans="1:9" x14ac:dyDescent="0.3">
      <c r="A190" t="s">
        <v>333</v>
      </c>
      <c r="B190" t="s">
        <v>142</v>
      </c>
      <c r="C190">
        <v>4.8125</v>
      </c>
      <c r="D190" t="s">
        <v>143</v>
      </c>
      <c r="E190">
        <v>924</v>
      </c>
      <c r="F190" t="s">
        <v>144</v>
      </c>
      <c r="G190">
        <v>317.56</v>
      </c>
      <c r="H190" t="s">
        <v>143</v>
      </c>
      <c r="I190">
        <v>379506</v>
      </c>
    </row>
    <row r="191" spans="1:9" x14ac:dyDescent="0.3">
      <c r="A191" t="s">
        <v>334</v>
      </c>
      <c r="B191" t="s">
        <v>142</v>
      </c>
      <c r="C191">
        <v>4.8072999999999997</v>
      </c>
      <c r="D191" t="s">
        <v>143</v>
      </c>
      <c r="E191">
        <v>923</v>
      </c>
      <c r="F191" t="s">
        <v>144</v>
      </c>
      <c r="G191">
        <v>324.72000000000003</v>
      </c>
      <c r="H191" t="s">
        <v>143</v>
      </c>
      <c r="I191">
        <v>379735</v>
      </c>
    </row>
    <row r="192" spans="1:9" x14ac:dyDescent="0.3">
      <c r="A192" t="s">
        <v>335</v>
      </c>
      <c r="B192" t="s">
        <v>142</v>
      </c>
      <c r="C192">
        <v>4.8384999999999998</v>
      </c>
      <c r="D192" t="s">
        <v>143</v>
      </c>
      <c r="E192">
        <v>929</v>
      </c>
      <c r="F192" t="s">
        <v>144</v>
      </c>
      <c r="G192">
        <v>331.94</v>
      </c>
      <c r="H192" t="s">
        <v>143</v>
      </c>
      <c r="I192">
        <v>379966</v>
      </c>
    </row>
    <row r="193" spans="1:9" x14ac:dyDescent="0.3">
      <c r="A193" t="s">
        <v>336</v>
      </c>
      <c r="B193" t="s">
        <v>142</v>
      </c>
      <c r="C193">
        <v>4.8697999999999997</v>
      </c>
      <c r="D193" t="s">
        <v>143</v>
      </c>
      <c r="E193">
        <v>935</v>
      </c>
      <c r="F193" t="s">
        <v>144</v>
      </c>
      <c r="G193">
        <v>339.13</v>
      </c>
      <c r="H193" t="s">
        <v>143</v>
      </c>
      <c r="I193">
        <v>380196</v>
      </c>
    </row>
    <row r="194" spans="1:9" x14ac:dyDescent="0.3">
      <c r="A194" t="s">
        <v>337</v>
      </c>
      <c r="B194" t="s">
        <v>142</v>
      </c>
      <c r="C194">
        <v>4.8802000000000003</v>
      </c>
      <c r="D194" t="s">
        <v>143</v>
      </c>
      <c r="E194">
        <v>937</v>
      </c>
      <c r="F194" t="s">
        <v>144</v>
      </c>
      <c r="G194">
        <v>346.38</v>
      </c>
      <c r="H194" t="s">
        <v>143</v>
      </c>
      <c r="I194">
        <v>380428</v>
      </c>
    </row>
    <row r="195" spans="1:9" x14ac:dyDescent="0.3">
      <c r="A195" t="s">
        <v>338</v>
      </c>
      <c r="B195" t="s">
        <v>142</v>
      </c>
      <c r="C195">
        <v>4.8958000000000004</v>
      </c>
      <c r="D195" t="s">
        <v>143</v>
      </c>
      <c r="E195">
        <v>940</v>
      </c>
      <c r="F195" t="s">
        <v>144</v>
      </c>
      <c r="G195">
        <v>353.56</v>
      </c>
      <c r="H195" t="s">
        <v>143</v>
      </c>
      <c r="I195">
        <v>380658</v>
      </c>
    </row>
    <row r="196" spans="1:9" x14ac:dyDescent="0.3">
      <c r="A196" t="s">
        <v>339</v>
      </c>
      <c r="B196" t="s">
        <v>142</v>
      </c>
      <c r="C196">
        <v>4.8697999999999997</v>
      </c>
      <c r="D196" t="s">
        <v>143</v>
      </c>
      <c r="E196">
        <v>935</v>
      </c>
      <c r="F196" t="s">
        <v>144</v>
      </c>
      <c r="G196">
        <v>0.78</v>
      </c>
      <c r="H196" t="s">
        <v>143</v>
      </c>
      <c r="I196">
        <v>380889</v>
      </c>
    </row>
    <row r="197" spans="1:9" x14ac:dyDescent="0.3">
      <c r="A197" t="s">
        <v>340</v>
      </c>
      <c r="B197" t="s">
        <v>142</v>
      </c>
      <c r="C197">
        <v>4.8802000000000003</v>
      </c>
      <c r="D197" t="s">
        <v>143</v>
      </c>
      <c r="E197">
        <v>937</v>
      </c>
      <c r="F197" t="s">
        <v>144</v>
      </c>
      <c r="G197">
        <v>8.0299999999999994</v>
      </c>
      <c r="H197" t="s">
        <v>143</v>
      </c>
      <c r="I197">
        <v>381121</v>
      </c>
    </row>
    <row r="198" spans="1:9" x14ac:dyDescent="0.3">
      <c r="A198" t="s">
        <v>341</v>
      </c>
      <c r="B198" t="s">
        <v>142</v>
      </c>
      <c r="C198">
        <v>4.8853999999999997</v>
      </c>
      <c r="D198" t="s">
        <v>143</v>
      </c>
      <c r="E198">
        <v>938</v>
      </c>
      <c r="F198" t="s">
        <v>144</v>
      </c>
      <c r="G198">
        <v>15.28</v>
      </c>
      <c r="H198" t="s">
        <v>143</v>
      </c>
      <c r="I198">
        <v>381353</v>
      </c>
    </row>
    <row r="199" spans="1:9" x14ac:dyDescent="0.3">
      <c r="A199" t="s">
        <v>342</v>
      </c>
      <c r="B199" t="s">
        <v>142</v>
      </c>
      <c r="C199">
        <v>4.9062999999999999</v>
      </c>
      <c r="D199" t="s">
        <v>143</v>
      </c>
      <c r="E199">
        <v>942</v>
      </c>
      <c r="F199" t="s">
        <v>144</v>
      </c>
      <c r="G199">
        <v>22.56</v>
      </c>
      <c r="H199" t="s">
        <v>143</v>
      </c>
      <c r="I199">
        <v>381586</v>
      </c>
    </row>
    <row r="200" spans="1:9" x14ac:dyDescent="0.3">
      <c r="A200" t="s">
        <v>343</v>
      </c>
      <c r="B200" t="s">
        <v>142</v>
      </c>
      <c r="C200">
        <v>4.9115000000000002</v>
      </c>
      <c r="D200" t="s">
        <v>143</v>
      </c>
      <c r="E200">
        <v>943</v>
      </c>
      <c r="F200" t="s">
        <v>144</v>
      </c>
      <c r="G200">
        <v>29.81</v>
      </c>
      <c r="H200" t="s">
        <v>143</v>
      </c>
      <c r="I200">
        <v>381818</v>
      </c>
    </row>
    <row r="201" spans="1:9" x14ac:dyDescent="0.3">
      <c r="A201" t="s">
        <v>344</v>
      </c>
      <c r="B201" t="s">
        <v>142</v>
      </c>
      <c r="C201">
        <v>4.9166999999999996</v>
      </c>
      <c r="D201" t="s">
        <v>143</v>
      </c>
      <c r="E201">
        <v>944</v>
      </c>
      <c r="F201" t="s">
        <v>144</v>
      </c>
      <c r="G201">
        <v>37.090000000000003</v>
      </c>
      <c r="H201" t="s">
        <v>143</v>
      </c>
      <c r="I201">
        <v>382051</v>
      </c>
    </row>
    <row r="202" spans="1:9" x14ac:dyDescent="0.3">
      <c r="A202" t="s">
        <v>345</v>
      </c>
      <c r="B202" t="s">
        <v>142</v>
      </c>
      <c r="C202">
        <v>4.8853999999999997</v>
      </c>
      <c r="D202" t="s">
        <v>143</v>
      </c>
      <c r="E202">
        <v>938</v>
      </c>
      <c r="F202" t="s">
        <v>144</v>
      </c>
      <c r="G202">
        <v>44.34</v>
      </c>
      <c r="H202" t="s">
        <v>143</v>
      </c>
      <c r="I202">
        <v>382283</v>
      </c>
    </row>
    <row r="203" spans="1:9" x14ac:dyDescent="0.3">
      <c r="A203" t="s">
        <v>346</v>
      </c>
      <c r="B203" t="s">
        <v>142</v>
      </c>
      <c r="C203">
        <v>4.9009999999999998</v>
      </c>
      <c r="D203" t="s">
        <v>143</v>
      </c>
      <c r="E203">
        <v>941</v>
      </c>
      <c r="F203" t="s">
        <v>144</v>
      </c>
      <c r="G203">
        <v>51.63</v>
      </c>
      <c r="H203" t="s">
        <v>143</v>
      </c>
      <c r="I203">
        <v>382516</v>
      </c>
    </row>
    <row r="204" spans="1:9" x14ac:dyDescent="0.3">
      <c r="A204" t="s">
        <v>347</v>
      </c>
      <c r="B204" t="s">
        <v>142</v>
      </c>
      <c r="C204">
        <v>4.8958000000000004</v>
      </c>
      <c r="D204" t="s">
        <v>143</v>
      </c>
      <c r="E204">
        <v>940</v>
      </c>
      <c r="F204" t="s">
        <v>144</v>
      </c>
      <c r="G204">
        <v>58.91</v>
      </c>
      <c r="H204" t="s">
        <v>143</v>
      </c>
      <c r="I204">
        <v>382749</v>
      </c>
    </row>
    <row r="205" spans="1:9" x14ac:dyDescent="0.3">
      <c r="A205" t="s">
        <v>348</v>
      </c>
      <c r="B205" t="s">
        <v>142</v>
      </c>
      <c r="C205">
        <v>4.9062999999999999</v>
      </c>
      <c r="D205" t="s">
        <v>143</v>
      </c>
      <c r="E205">
        <v>942</v>
      </c>
      <c r="F205" t="s">
        <v>144</v>
      </c>
      <c r="G205">
        <v>66.13</v>
      </c>
      <c r="H205" t="s">
        <v>143</v>
      </c>
      <c r="I205">
        <v>382980</v>
      </c>
    </row>
    <row r="206" spans="1:9" x14ac:dyDescent="0.3">
      <c r="A206" t="s">
        <v>349</v>
      </c>
      <c r="B206" t="s">
        <v>142</v>
      </c>
      <c r="C206">
        <v>4.9271000000000003</v>
      </c>
      <c r="D206" t="s">
        <v>143</v>
      </c>
      <c r="E206">
        <v>946</v>
      </c>
      <c r="F206" t="s">
        <v>144</v>
      </c>
      <c r="G206">
        <v>73.44</v>
      </c>
      <c r="H206" t="s">
        <v>143</v>
      </c>
      <c r="I206">
        <v>383214</v>
      </c>
    </row>
    <row r="207" spans="1:9" x14ac:dyDescent="0.3">
      <c r="A207" t="s">
        <v>350</v>
      </c>
      <c r="B207" t="s">
        <v>142</v>
      </c>
      <c r="C207">
        <v>4.9531000000000001</v>
      </c>
      <c r="D207" t="s">
        <v>143</v>
      </c>
      <c r="E207">
        <v>951</v>
      </c>
      <c r="F207" t="s">
        <v>144</v>
      </c>
      <c r="G207">
        <v>80.72</v>
      </c>
      <c r="H207" t="s">
        <v>143</v>
      </c>
      <c r="I207">
        <v>383447</v>
      </c>
    </row>
    <row r="208" spans="1:9" x14ac:dyDescent="0.3">
      <c r="A208" t="s">
        <v>351</v>
      </c>
      <c r="B208" t="s">
        <v>142</v>
      </c>
      <c r="C208">
        <v>4.9634999999999998</v>
      </c>
      <c r="D208" t="s">
        <v>143</v>
      </c>
      <c r="E208">
        <v>953</v>
      </c>
      <c r="F208" t="s">
        <v>144</v>
      </c>
      <c r="G208">
        <v>88.06</v>
      </c>
      <c r="H208" t="s">
        <v>143</v>
      </c>
      <c r="I208">
        <v>383682</v>
      </c>
    </row>
    <row r="209" spans="1:9" x14ac:dyDescent="0.3">
      <c r="A209" t="s">
        <v>352</v>
      </c>
      <c r="B209" t="s">
        <v>142</v>
      </c>
      <c r="C209">
        <v>4.9583000000000004</v>
      </c>
      <c r="D209" t="s">
        <v>143</v>
      </c>
      <c r="E209">
        <v>952</v>
      </c>
      <c r="F209" t="s">
        <v>144</v>
      </c>
      <c r="G209">
        <v>95.44</v>
      </c>
      <c r="H209" t="s">
        <v>143</v>
      </c>
      <c r="I209">
        <v>383918</v>
      </c>
    </row>
    <row r="210" spans="1:9" x14ac:dyDescent="0.3">
      <c r="A210" t="s">
        <v>353</v>
      </c>
      <c r="B210" t="s">
        <v>142</v>
      </c>
      <c r="C210">
        <v>4.9740000000000002</v>
      </c>
      <c r="D210" t="s">
        <v>143</v>
      </c>
      <c r="E210">
        <v>955</v>
      </c>
      <c r="F210" t="s">
        <v>144</v>
      </c>
      <c r="G210">
        <v>102.75</v>
      </c>
      <c r="H210" t="s">
        <v>143</v>
      </c>
      <c r="I210">
        <v>384152</v>
      </c>
    </row>
    <row r="211" spans="1:9" x14ac:dyDescent="0.3">
      <c r="A211" t="s">
        <v>354</v>
      </c>
      <c r="B211" t="s">
        <v>142</v>
      </c>
      <c r="C211">
        <v>4.9791999999999996</v>
      </c>
      <c r="D211" t="s">
        <v>143</v>
      </c>
      <c r="E211">
        <v>956</v>
      </c>
      <c r="F211" t="s">
        <v>144</v>
      </c>
      <c r="G211">
        <v>110.13</v>
      </c>
      <c r="H211" t="s">
        <v>143</v>
      </c>
      <c r="I211">
        <v>384388</v>
      </c>
    </row>
    <row r="212" spans="1:9" x14ac:dyDescent="0.3">
      <c r="A212" t="s">
        <v>355</v>
      </c>
      <c r="B212" t="s">
        <v>142</v>
      </c>
      <c r="C212">
        <v>4.9791999999999996</v>
      </c>
      <c r="D212" t="s">
        <v>143</v>
      </c>
      <c r="E212">
        <v>956</v>
      </c>
      <c r="F212" t="s">
        <v>144</v>
      </c>
      <c r="G212">
        <v>117.5</v>
      </c>
      <c r="H212" t="s">
        <v>143</v>
      </c>
      <c r="I212">
        <v>384624</v>
      </c>
    </row>
    <row r="213" spans="1:9" x14ac:dyDescent="0.3">
      <c r="A213" t="s">
        <v>356</v>
      </c>
      <c r="B213" t="s">
        <v>142</v>
      </c>
      <c r="C213">
        <v>4.9791999999999996</v>
      </c>
      <c r="D213" t="s">
        <v>143</v>
      </c>
      <c r="E213">
        <v>956</v>
      </c>
      <c r="F213" t="s">
        <v>144</v>
      </c>
      <c r="G213">
        <v>124.84</v>
      </c>
      <c r="H213" t="s">
        <v>143</v>
      </c>
      <c r="I213">
        <v>384859</v>
      </c>
    </row>
    <row r="214" spans="1:9" x14ac:dyDescent="0.3">
      <c r="A214" t="s">
        <v>357</v>
      </c>
      <c r="B214" t="s">
        <v>142</v>
      </c>
      <c r="C214">
        <v>4.9740000000000002</v>
      </c>
      <c r="D214" t="s">
        <v>143</v>
      </c>
      <c r="E214">
        <v>955</v>
      </c>
      <c r="F214" t="s">
        <v>144</v>
      </c>
      <c r="G214">
        <v>132.22</v>
      </c>
      <c r="H214" t="s">
        <v>143</v>
      </c>
      <c r="I214">
        <v>385095</v>
      </c>
    </row>
    <row r="215" spans="1:9" x14ac:dyDescent="0.3">
      <c r="A215" t="s">
        <v>358</v>
      </c>
      <c r="B215" t="s">
        <v>142</v>
      </c>
      <c r="C215">
        <v>4.9791999999999996</v>
      </c>
      <c r="D215" t="s">
        <v>143</v>
      </c>
      <c r="E215">
        <v>956</v>
      </c>
      <c r="F215" t="s">
        <v>144</v>
      </c>
      <c r="G215">
        <v>139.59</v>
      </c>
      <c r="H215" t="s">
        <v>143</v>
      </c>
      <c r="I215">
        <v>385331</v>
      </c>
    </row>
    <row r="216" spans="1:9" x14ac:dyDescent="0.3">
      <c r="A216" t="s">
        <v>359</v>
      </c>
      <c r="B216" t="s">
        <v>142</v>
      </c>
      <c r="C216">
        <v>4.9478999999999997</v>
      </c>
      <c r="D216" t="s">
        <v>143</v>
      </c>
      <c r="E216">
        <v>950</v>
      </c>
      <c r="F216" t="s">
        <v>144</v>
      </c>
      <c r="G216">
        <v>146.94</v>
      </c>
      <c r="H216" t="s">
        <v>143</v>
      </c>
      <c r="I216">
        <v>385566</v>
      </c>
    </row>
    <row r="217" spans="1:9" x14ac:dyDescent="0.3">
      <c r="A217" t="s">
        <v>360</v>
      </c>
      <c r="B217" t="s">
        <v>142</v>
      </c>
      <c r="C217">
        <v>4.9687999999999999</v>
      </c>
      <c r="D217" t="s">
        <v>143</v>
      </c>
      <c r="E217">
        <v>954</v>
      </c>
      <c r="F217" t="s">
        <v>144</v>
      </c>
      <c r="G217">
        <v>154.31</v>
      </c>
      <c r="H217" t="s">
        <v>143</v>
      </c>
      <c r="I217">
        <v>385802</v>
      </c>
    </row>
    <row r="218" spans="1:9" x14ac:dyDescent="0.3">
      <c r="A218" t="s">
        <v>361</v>
      </c>
      <c r="B218" t="s">
        <v>142</v>
      </c>
      <c r="C218">
        <v>4.9740000000000002</v>
      </c>
      <c r="D218" t="s">
        <v>143</v>
      </c>
      <c r="E218">
        <v>955</v>
      </c>
      <c r="F218" t="s">
        <v>144</v>
      </c>
      <c r="G218">
        <v>161.66</v>
      </c>
      <c r="H218" t="s">
        <v>143</v>
      </c>
      <c r="I218">
        <v>386037</v>
      </c>
    </row>
    <row r="219" spans="1:9" x14ac:dyDescent="0.3">
      <c r="A219" t="s">
        <v>362</v>
      </c>
      <c r="B219" t="s">
        <v>142</v>
      </c>
      <c r="C219">
        <v>4.9791999999999996</v>
      </c>
      <c r="D219" t="s">
        <v>143</v>
      </c>
      <c r="E219">
        <v>956</v>
      </c>
      <c r="F219" t="s">
        <v>144</v>
      </c>
      <c r="G219">
        <v>169.03</v>
      </c>
      <c r="H219" t="s">
        <v>143</v>
      </c>
      <c r="I219">
        <v>386273</v>
      </c>
    </row>
    <row r="220" spans="1:9" x14ac:dyDescent="0.3">
      <c r="A220" t="s">
        <v>363</v>
      </c>
      <c r="B220" t="s">
        <v>142</v>
      </c>
      <c r="C220">
        <v>4.9478999999999997</v>
      </c>
      <c r="D220" t="s">
        <v>143</v>
      </c>
      <c r="E220">
        <v>950</v>
      </c>
      <c r="F220" t="s">
        <v>144</v>
      </c>
      <c r="G220">
        <v>176.38</v>
      </c>
      <c r="H220" t="s">
        <v>143</v>
      </c>
      <c r="I220">
        <v>386508</v>
      </c>
    </row>
    <row r="221" spans="1:9" x14ac:dyDescent="0.3">
      <c r="A221" t="s">
        <v>364</v>
      </c>
      <c r="B221" t="s">
        <v>142</v>
      </c>
      <c r="C221">
        <v>4.9740000000000002</v>
      </c>
      <c r="D221" t="s">
        <v>143</v>
      </c>
      <c r="E221">
        <v>955</v>
      </c>
      <c r="F221" t="s">
        <v>144</v>
      </c>
      <c r="G221">
        <v>183.75</v>
      </c>
      <c r="H221" t="s">
        <v>143</v>
      </c>
      <c r="I221">
        <v>386744</v>
      </c>
    </row>
    <row r="222" spans="1:9" x14ac:dyDescent="0.3">
      <c r="A222" t="s">
        <v>365</v>
      </c>
      <c r="B222" t="s">
        <v>142</v>
      </c>
      <c r="C222">
        <v>4.9687999999999999</v>
      </c>
      <c r="D222" t="s">
        <v>143</v>
      </c>
      <c r="E222">
        <v>954</v>
      </c>
      <c r="F222" t="s">
        <v>144</v>
      </c>
      <c r="G222">
        <v>191.09</v>
      </c>
      <c r="H222" t="s">
        <v>143</v>
      </c>
      <c r="I222">
        <v>386979</v>
      </c>
    </row>
    <row r="223" spans="1:9" x14ac:dyDescent="0.3">
      <c r="A223" t="s">
        <v>366</v>
      </c>
      <c r="B223" t="s">
        <v>142</v>
      </c>
      <c r="C223">
        <v>4.9322999999999997</v>
      </c>
      <c r="D223" t="s">
        <v>143</v>
      </c>
      <c r="E223">
        <v>947</v>
      </c>
      <c r="F223" t="s">
        <v>144</v>
      </c>
      <c r="G223">
        <v>198.38</v>
      </c>
      <c r="H223" t="s">
        <v>143</v>
      </c>
      <c r="I223">
        <v>387212</v>
      </c>
    </row>
    <row r="224" spans="1:9" x14ac:dyDescent="0.3">
      <c r="A224" t="s">
        <v>367</v>
      </c>
      <c r="B224" t="s">
        <v>142</v>
      </c>
      <c r="C224">
        <v>4.9583000000000004</v>
      </c>
      <c r="D224" t="s">
        <v>143</v>
      </c>
      <c r="E224">
        <v>952</v>
      </c>
      <c r="F224" t="s">
        <v>144</v>
      </c>
      <c r="G224">
        <v>205.72</v>
      </c>
      <c r="H224" t="s">
        <v>143</v>
      </c>
      <c r="I224">
        <v>387447</v>
      </c>
    </row>
    <row r="225" spans="1:9" x14ac:dyDescent="0.3">
      <c r="A225" t="s">
        <v>368</v>
      </c>
      <c r="B225" t="s">
        <v>142</v>
      </c>
      <c r="C225">
        <v>4.9062999999999999</v>
      </c>
      <c r="D225" t="s">
        <v>143</v>
      </c>
      <c r="E225">
        <v>942</v>
      </c>
      <c r="F225" t="s">
        <v>144</v>
      </c>
      <c r="G225">
        <v>212.94</v>
      </c>
      <c r="H225" t="s">
        <v>143</v>
      </c>
      <c r="I225">
        <v>387678</v>
      </c>
    </row>
    <row r="226" spans="1:9" x14ac:dyDescent="0.3">
      <c r="A226" t="s">
        <v>369</v>
      </c>
      <c r="B226" t="s">
        <v>142</v>
      </c>
      <c r="C226">
        <v>4.8958000000000004</v>
      </c>
      <c r="D226" t="s">
        <v>143</v>
      </c>
      <c r="E226">
        <v>940</v>
      </c>
      <c r="F226" t="s">
        <v>144</v>
      </c>
      <c r="G226">
        <v>220.22</v>
      </c>
      <c r="H226" t="s">
        <v>143</v>
      </c>
      <c r="I226">
        <v>387911</v>
      </c>
    </row>
    <row r="227" spans="1:9" x14ac:dyDescent="0.3">
      <c r="A227" t="s">
        <v>370</v>
      </c>
      <c r="B227" t="s">
        <v>142</v>
      </c>
      <c r="C227">
        <v>4.8906000000000001</v>
      </c>
      <c r="D227" t="s">
        <v>143</v>
      </c>
      <c r="E227">
        <v>939</v>
      </c>
      <c r="F227" t="s">
        <v>144</v>
      </c>
      <c r="G227">
        <v>227.5</v>
      </c>
      <c r="H227" t="s">
        <v>143</v>
      </c>
      <c r="I227">
        <v>388144</v>
      </c>
    </row>
    <row r="228" spans="1:9" x14ac:dyDescent="0.3">
      <c r="A228" t="s">
        <v>371</v>
      </c>
      <c r="B228" t="s">
        <v>142</v>
      </c>
      <c r="C228">
        <v>4.8541999999999996</v>
      </c>
      <c r="D228" t="s">
        <v>143</v>
      </c>
      <c r="E228">
        <v>932</v>
      </c>
      <c r="F228" t="s">
        <v>144</v>
      </c>
      <c r="G228">
        <v>234.63</v>
      </c>
      <c r="H228" t="s">
        <v>143</v>
      </c>
      <c r="I228">
        <v>388372</v>
      </c>
    </row>
    <row r="229" spans="1:9" x14ac:dyDescent="0.3">
      <c r="A229" t="s">
        <v>372</v>
      </c>
      <c r="B229" t="s">
        <v>142</v>
      </c>
      <c r="C229">
        <v>4.8490000000000002</v>
      </c>
      <c r="D229" t="s">
        <v>143</v>
      </c>
      <c r="E229">
        <v>931</v>
      </c>
      <c r="F229" t="s">
        <v>144</v>
      </c>
      <c r="G229">
        <v>241.81</v>
      </c>
      <c r="H229" t="s">
        <v>143</v>
      </c>
      <c r="I229">
        <v>388602</v>
      </c>
    </row>
    <row r="230" spans="1:9" x14ac:dyDescent="0.3">
      <c r="A230" t="s">
        <v>373</v>
      </c>
      <c r="B230" t="s">
        <v>142</v>
      </c>
      <c r="C230">
        <v>4.9009999999999998</v>
      </c>
      <c r="D230" t="s">
        <v>143</v>
      </c>
      <c r="E230">
        <v>941</v>
      </c>
      <c r="F230" t="s">
        <v>144</v>
      </c>
      <c r="G230">
        <v>249.06</v>
      </c>
      <c r="H230" t="s">
        <v>143</v>
      </c>
      <c r="I230">
        <v>388834</v>
      </c>
    </row>
    <row r="231" spans="1:9" x14ac:dyDescent="0.3">
      <c r="A231" t="s">
        <v>374</v>
      </c>
      <c r="B231" t="s">
        <v>142</v>
      </c>
      <c r="C231">
        <v>4.9009999999999998</v>
      </c>
      <c r="D231" t="s">
        <v>143</v>
      </c>
      <c r="E231">
        <v>941</v>
      </c>
      <c r="F231" t="s">
        <v>144</v>
      </c>
      <c r="G231">
        <v>256.27999999999997</v>
      </c>
      <c r="H231" t="s">
        <v>143</v>
      </c>
      <c r="I231">
        <v>389065</v>
      </c>
    </row>
    <row r="232" spans="1:9" x14ac:dyDescent="0.3">
      <c r="A232" t="s">
        <v>375</v>
      </c>
      <c r="B232" t="s">
        <v>142</v>
      </c>
      <c r="C232">
        <v>4.8958000000000004</v>
      </c>
      <c r="D232" t="s">
        <v>143</v>
      </c>
      <c r="E232">
        <v>940</v>
      </c>
      <c r="F232" t="s">
        <v>144</v>
      </c>
      <c r="G232">
        <v>263.52999999999997</v>
      </c>
      <c r="H232" t="s">
        <v>143</v>
      </c>
      <c r="I232">
        <v>389297</v>
      </c>
    </row>
    <row r="233" spans="1:9" x14ac:dyDescent="0.3">
      <c r="A233" t="s">
        <v>376</v>
      </c>
      <c r="B233" t="s">
        <v>142</v>
      </c>
      <c r="C233">
        <v>4.8646000000000003</v>
      </c>
      <c r="D233" t="s">
        <v>143</v>
      </c>
      <c r="E233">
        <v>934</v>
      </c>
      <c r="F233" t="s">
        <v>144</v>
      </c>
      <c r="G233">
        <v>270.75</v>
      </c>
      <c r="H233" t="s">
        <v>143</v>
      </c>
      <c r="I233">
        <v>389528</v>
      </c>
    </row>
    <row r="234" spans="1:9" x14ac:dyDescent="0.3">
      <c r="A234" t="s">
        <v>377</v>
      </c>
      <c r="B234" t="s">
        <v>142</v>
      </c>
      <c r="C234">
        <v>4.8853999999999997</v>
      </c>
      <c r="D234" t="s">
        <v>143</v>
      </c>
      <c r="E234">
        <v>938</v>
      </c>
      <c r="F234" t="s">
        <v>144</v>
      </c>
      <c r="G234">
        <v>278</v>
      </c>
      <c r="H234" t="s">
        <v>143</v>
      </c>
      <c r="I234">
        <v>389760</v>
      </c>
    </row>
    <row r="235" spans="1:9" x14ac:dyDescent="0.3">
      <c r="A235" t="s">
        <v>378</v>
      </c>
      <c r="B235" t="s">
        <v>142</v>
      </c>
      <c r="C235">
        <v>4.8490000000000002</v>
      </c>
      <c r="D235" t="s">
        <v>143</v>
      </c>
      <c r="E235">
        <v>931</v>
      </c>
      <c r="F235" t="s">
        <v>144</v>
      </c>
      <c r="G235">
        <v>285.19</v>
      </c>
      <c r="H235" t="s">
        <v>143</v>
      </c>
      <c r="I235">
        <v>389990</v>
      </c>
    </row>
    <row r="236" spans="1:9" x14ac:dyDescent="0.3">
      <c r="A236" t="s">
        <v>379</v>
      </c>
      <c r="B236" t="s">
        <v>142</v>
      </c>
      <c r="C236">
        <v>4.8333000000000004</v>
      </c>
      <c r="D236" t="s">
        <v>143</v>
      </c>
      <c r="E236">
        <v>928</v>
      </c>
      <c r="F236" t="s">
        <v>144</v>
      </c>
      <c r="G236">
        <v>292.33999999999997</v>
      </c>
      <c r="H236" t="s">
        <v>143</v>
      </c>
      <c r="I236">
        <v>390219</v>
      </c>
    </row>
    <row r="237" spans="1:9" x14ac:dyDescent="0.3">
      <c r="A237" t="s">
        <v>380</v>
      </c>
      <c r="B237" t="s">
        <v>142</v>
      </c>
      <c r="C237">
        <v>4.8333000000000004</v>
      </c>
      <c r="D237" t="s">
        <v>143</v>
      </c>
      <c r="E237">
        <v>928</v>
      </c>
      <c r="F237" t="s">
        <v>144</v>
      </c>
      <c r="G237">
        <v>299.52999999999997</v>
      </c>
      <c r="H237" t="s">
        <v>143</v>
      </c>
      <c r="I237">
        <v>390449</v>
      </c>
    </row>
    <row r="238" spans="1:9" x14ac:dyDescent="0.3">
      <c r="A238" t="s">
        <v>381</v>
      </c>
      <c r="B238" t="s">
        <v>142</v>
      </c>
      <c r="C238">
        <v>4.8593999999999999</v>
      </c>
      <c r="D238" t="s">
        <v>143</v>
      </c>
      <c r="E238">
        <v>933</v>
      </c>
      <c r="F238" t="s">
        <v>144</v>
      </c>
      <c r="G238">
        <v>306.69</v>
      </c>
      <c r="H238" t="s">
        <v>143</v>
      </c>
      <c r="I238">
        <v>390678</v>
      </c>
    </row>
    <row r="239" spans="1:9" x14ac:dyDescent="0.3">
      <c r="A239" t="s">
        <v>382</v>
      </c>
      <c r="B239" t="s">
        <v>142</v>
      </c>
      <c r="C239">
        <v>4.8802000000000003</v>
      </c>
      <c r="D239" t="s">
        <v>143</v>
      </c>
      <c r="E239">
        <v>937</v>
      </c>
      <c r="F239" t="s">
        <v>144</v>
      </c>
      <c r="G239">
        <v>313.88</v>
      </c>
      <c r="H239" t="s">
        <v>143</v>
      </c>
      <c r="I239">
        <v>390908</v>
      </c>
    </row>
    <row r="240" spans="1:9" x14ac:dyDescent="0.3">
      <c r="A240" t="s">
        <v>383</v>
      </c>
      <c r="B240" t="s">
        <v>142</v>
      </c>
      <c r="C240">
        <v>4.8541999999999996</v>
      </c>
      <c r="D240" t="s">
        <v>143</v>
      </c>
      <c r="E240">
        <v>932</v>
      </c>
      <c r="F240" t="s">
        <v>144</v>
      </c>
      <c r="G240">
        <v>321.06</v>
      </c>
      <c r="H240" t="s">
        <v>143</v>
      </c>
      <c r="I240">
        <v>391138</v>
      </c>
    </row>
    <row r="241" spans="1:9" x14ac:dyDescent="0.3">
      <c r="A241" t="s">
        <v>384</v>
      </c>
      <c r="B241" t="s">
        <v>142</v>
      </c>
      <c r="C241">
        <v>4.8697999999999997</v>
      </c>
      <c r="D241" t="s">
        <v>143</v>
      </c>
      <c r="E241">
        <v>935</v>
      </c>
      <c r="F241" t="s">
        <v>144</v>
      </c>
      <c r="G241">
        <v>328.22</v>
      </c>
      <c r="H241" t="s">
        <v>143</v>
      </c>
      <c r="I241">
        <v>391367</v>
      </c>
    </row>
    <row r="242" spans="1:9" x14ac:dyDescent="0.3">
      <c r="A242" t="s">
        <v>385</v>
      </c>
      <c r="B242" t="s">
        <v>142</v>
      </c>
      <c r="C242">
        <v>4.8490000000000002</v>
      </c>
      <c r="D242" t="s">
        <v>143</v>
      </c>
      <c r="E242">
        <v>931</v>
      </c>
      <c r="F242" t="s">
        <v>144</v>
      </c>
      <c r="G242">
        <v>335.38</v>
      </c>
      <c r="H242" t="s">
        <v>143</v>
      </c>
      <c r="I242">
        <v>391596</v>
      </c>
    </row>
    <row r="243" spans="1:9" x14ac:dyDescent="0.3">
      <c r="A243" t="s">
        <v>386</v>
      </c>
      <c r="B243" t="s">
        <v>142</v>
      </c>
      <c r="C243">
        <v>4.8593999999999999</v>
      </c>
      <c r="D243" t="s">
        <v>143</v>
      </c>
      <c r="E243">
        <v>933</v>
      </c>
      <c r="F243" t="s">
        <v>144</v>
      </c>
      <c r="G243">
        <v>342.59</v>
      </c>
      <c r="H243" t="s">
        <v>143</v>
      </c>
      <c r="I243">
        <v>391827</v>
      </c>
    </row>
    <row r="244" spans="1:9" x14ac:dyDescent="0.3">
      <c r="A244" t="s">
        <v>387</v>
      </c>
      <c r="B244" t="s">
        <v>142</v>
      </c>
      <c r="C244">
        <v>4.9115000000000002</v>
      </c>
      <c r="D244" t="s">
        <v>143</v>
      </c>
      <c r="E244">
        <v>943</v>
      </c>
      <c r="F244" t="s">
        <v>144</v>
      </c>
      <c r="G244">
        <v>349.81</v>
      </c>
      <c r="H244" t="s">
        <v>143</v>
      </c>
      <c r="I244">
        <v>392058</v>
      </c>
    </row>
    <row r="245" spans="1:9" x14ac:dyDescent="0.3">
      <c r="A245" t="s">
        <v>388</v>
      </c>
      <c r="B245" t="s">
        <v>142</v>
      </c>
      <c r="C245">
        <v>4.8958000000000004</v>
      </c>
      <c r="D245" t="s">
        <v>143</v>
      </c>
      <c r="E245">
        <v>940</v>
      </c>
      <c r="F245" t="s">
        <v>144</v>
      </c>
      <c r="G245">
        <v>357.06</v>
      </c>
      <c r="H245" t="s">
        <v>143</v>
      </c>
      <c r="I245">
        <v>392290</v>
      </c>
    </row>
    <row r="246" spans="1:9" x14ac:dyDescent="0.3">
      <c r="A246" t="s">
        <v>389</v>
      </c>
      <c r="B246" t="s">
        <v>142</v>
      </c>
      <c r="C246">
        <v>4.9062999999999999</v>
      </c>
      <c r="D246" t="s">
        <v>143</v>
      </c>
      <c r="E246">
        <v>942</v>
      </c>
      <c r="F246" t="s">
        <v>144</v>
      </c>
      <c r="G246">
        <v>4.38</v>
      </c>
      <c r="H246" t="s">
        <v>143</v>
      </c>
      <c r="I246">
        <v>392524</v>
      </c>
    </row>
    <row r="247" spans="1:9" x14ac:dyDescent="0.3">
      <c r="A247" t="s">
        <v>390</v>
      </c>
      <c r="B247" t="s">
        <v>142</v>
      </c>
      <c r="C247">
        <v>4.9062999999999999</v>
      </c>
      <c r="D247" t="s">
        <v>143</v>
      </c>
      <c r="E247">
        <v>942</v>
      </c>
      <c r="F247" t="s">
        <v>144</v>
      </c>
      <c r="G247">
        <v>11.59</v>
      </c>
      <c r="H247" t="s">
        <v>143</v>
      </c>
      <c r="I247">
        <v>392755</v>
      </c>
    </row>
    <row r="248" spans="1:9" x14ac:dyDescent="0.3">
      <c r="A248" t="s">
        <v>391</v>
      </c>
      <c r="B248" t="s">
        <v>142</v>
      </c>
      <c r="C248">
        <v>4.9062999999999999</v>
      </c>
      <c r="D248" t="s">
        <v>143</v>
      </c>
      <c r="E248">
        <v>942</v>
      </c>
      <c r="F248" t="s">
        <v>144</v>
      </c>
      <c r="G248">
        <v>18.88</v>
      </c>
      <c r="H248" t="s">
        <v>143</v>
      </c>
      <c r="I248">
        <v>392988</v>
      </c>
    </row>
    <row r="249" spans="1:9" x14ac:dyDescent="0.3">
      <c r="A249" t="s">
        <v>392</v>
      </c>
      <c r="B249" t="s">
        <v>142</v>
      </c>
      <c r="C249">
        <v>4.9009999999999998</v>
      </c>
      <c r="D249" t="s">
        <v>143</v>
      </c>
      <c r="E249">
        <v>941</v>
      </c>
      <c r="F249" t="s">
        <v>144</v>
      </c>
      <c r="G249">
        <v>26.16</v>
      </c>
      <c r="H249" t="s">
        <v>143</v>
      </c>
      <c r="I249">
        <v>393221</v>
      </c>
    </row>
    <row r="250" spans="1:9" x14ac:dyDescent="0.3">
      <c r="A250" t="s">
        <v>393</v>
      </c>
      <c r="B250" t="s">
        <v>142</v>
      </c>
      <c r="C250">
        <v>4.9271000000000003</v>
      </c>
      <c r="D250" t="s">
        <v>143</v>
      </c>
      <c r="E250">
        <v>946</v>
      </c>
      <c r="F250" t="s">
        <v>144</v>
      </c>
      <c r="G250">
        <v>33.44</v>
      </c>
      <c r="H250" t="s">
        <v>143</v>
      </c>
      <c r="I250">
        <v>393454</v>
      </c>
    </row>
    <row r="251" spans="1:9" x14ac:dyDescent="0.3">
      <c r="A251" t="s">
        <v>394</v>
      </c>
      <c r="B251" t="s">
        <v>142</v>
      </c>
      <c r="C251">
        <v>4.9009999999999998</v>
      </c>
      <c r="D251" t="s">
        <v>143</v>
      </c>
      <c r="E251">
        <v>941</v>
      </c>
      <c r="F251" t="s">
        <v>144</v>
      </c>
      <c r="G251">
        <v>40.72</v>
      </c>
      <c r="H251" t="s">
        <v>143</v>
      </c>
      <c r="I251">
        <v>393687</v>
      </c>
    </row>
    <row r="252" spans="1:9" x14ac:dyDescent="0.3">
      <c r="A252" t="s">
        <v>395</v>
      </c>
      <c r="B252" t="s">
        <v>142</v>
      </c>
      <c r="C252">
        <v>4.9271000000000003</v>
      </c>
      <c r="D252" t="s">
        <v>143</v>
      </c>
      <c r="E252">
        <v>946</v>
      </c>
      <c r="F252" t="s">
        <v>144</v>
      </c>
      <c r="G252">
        <v>47.97</v>
      </c>
      <c r="H252" t="s">
        <v>143</v>
      </c>
      <c r="I252">
        <v>393919</v>
      </c>
    </row>
    <row r="253" spans="1:9" x14ac:dyDescent="0.3">
      <c r="A253" t="s">
        <v>396</v>
      </c>
      <c r="B253" t="s">
        <v>142</v>
      </c>
      <c r="C253">
        <v>4.8906000000000001</v>
      </c>
      <c r="D253" t="s">
        <v>143</v>
      </c>
      <c r="E253">
        <v>939</v>
      </c>
      <c r="F253" t="s">
        <v>144</v>
      </c>
      <c r="G253">
        <v>55.22</v>
      </c>
      <c r="H253" t="s">
        <v>143</v>
      </c>
      <c r="I253">
        <v>394151</v>
      </c>
    </row>
    <row r="254" spans="1:9" x14ac:dyDescent="0.3">
      <c r="A254" t="s">
        <v>397</v>
      </c>
      <c r="B254" t="s">
        <v>142</v>
      </c>
      <c r="C254">
        <v>4.8853999999999997</v>
      </c>
      <c r="D254" t="s">
        <v>143</v>
      </c>
      <c r="E254">
        <v>938</v>
      </c>
      <c r="F254" t="s">
        <v>144</v>
      </c>
      <c r="G254">
        <v>62.5</v>
      </c>
      <c r="H254" t="s">
        <v>143</v>
      </c>
      <c r="I254">
        <v>394384</v>
      </c>
    </row>
    <row r="255" spans="1:9" x14ac:dyDescent="0.3">
      <c r="A255" t="s">
        <v>398</v>
      </c>
      <c r="B255" t="s">
        <v>142</v>
      </c>
      <c r="C255">
        <v>4.9166999999999996</v>
      </c>
      <c r="D255" t="s">
        <v>143</v>
      </c>
      <c r="E255">
        <v>944</v>
      </c>
      <c r="F255" t="s">
        <v>144</v>
      </c>
      <c r="G255">
        <v>69.72</v>
      </c>
      <c r="H255" t="s">
        <v>143</v>
      </c>
      <c r="I255">
        <v>394615</v>
      </c>
    </row>
    <row r="256" spans="1:9" x14ac:dyDescent="0.3">
      <c r="A256" t="s">
        <v>399</v>
      </c>
      <c r="B256" t="s">
        <v>142</v>
      </c>
      <c r="C256">
        <v>4.8906000000000001</v>
      </c>
      <c r="D256" t="s">
        <v>143</v>
      </c>
      <c r="E256">
        <v>939</v>
      </c>
      <c r="F256" t="s">
        <v>144</v>
      </c>
      <c r="G256">
        <v>76.97</v>
      </c>
      <c r="H256" t="s">
        <v>143</v>
      </c>
      <c r="I256">
        <v>394847</v>
      </c>
    </row>
    <row r="257" spans="1:9" x14ac:dyDescent="0.3">
      <c r="A257" t="s">
        <v>400</v>
      </c>
      <c r="B257" t="s">
        <v>142</v>
      </c>
      <c r="C257">
        <v>4.9218999999999999</v>
      </c>
      <c r="D257" t="s">
        <v>143</v>
      </c>
      <c r="E257">
        <v>945</v>
      </c>
      <c r="F257" t="s">
        <v>144</v>
      </c>
      <c r="G257">
        <v>84.28</v>
      </c>
      <c r="H257" t="s">
        <v>143</v>
      </c>
      <c r="I257">
        <v>395081</v>
      </c>
    </row>
    <row r="258" spans="1:9" x14ac:dyDescent="0.3">
      <c r="A258" t="s">
        <v>401</v>
      </c>
      <c r="B258" t="s">
        <v>142</v>
      </c>
      <c r="C258">
        <v>4.9062999999999999</v>
      </c>
      <c r="D258" t="s">
        <v>143</v>
      </c>
      <c r="E258">
        <v>942</v>
      </c>
      <c r="F258" t="s">
        <v>144</v>
      </c>
      <c r="G258">
        <v>91.59</v>
      </c>
      <c r="H258" t="s">
        <v>143</v>
      </c>
      <c r="I258">
        <v>395315</v>
      </c>
    </row>
    <row r="259" spans="1:9" x14ac:dyDescent="0.3">
      <c r="A259" t="s">
        <v>402</v>
      </c>
      <c r="B259" t="s">
        <v>142</v>
      </c>
      <c r="C259">
        <v>4.9218999999999999</v>
      </c>
      <c r="D259" t="s">
        <v>143</v>
      </c>
      <c r="E259">
        <v>945</v>
      </c>
      <c r="F259" t="s">
        <v>144</v>
      </c>
      <c r="G259">
        <v>98.88</v>
      </c>
      <c r="H259" t="s">
        <v>143</v>
      </c>
      <c r="I259">
        <v>395548</v>
      </c>
    </row>
    <row r="260" spans="1:9" x14ac:dyDescent="0.3">
      <c r="A260" t="s">
        <v>403</v>
      </c>
      <c r="B260" t="s">
        <v>142</v>
      </c>
      <c r="C260">
        <v>4.9062999999999999</v>
      </c>
      <c r="D260" t="s">
        <v>143</v>
      </c>
      <c r="E260">
        <v>942</v>
      </c>
      <c r="F260" t="s">
        <v>144</v>
      </c>
      <c r="G260">
        <v>106.13</v>
      </c>
      <c r="H260" t="s">
        <v>143</v>
      </c>
      <c r="I260">
        <v>395780</v>
      </c>
    </row>
    <row r="261" spans="1:9" x14ac:dyDescent="0.3">
      <c r="A261" t="s">
        <v>404</v>
      </c>
      <c r="B261" t="s">
        <v>142</v>
      </c>
      <c r="C261">
        <v>4.9322999999999997</v>
      </c>
      <c r="D261" t="s">
        <v>143</v>
      </c>
      <c r="E261">
        <v>947</v>
      </c>
      <c r="F261" t="s">
        <v>144</v>
      </c>
      <c r="G261">
        <v>113.44</v>
      </c>
      <c r="H261" t="s">
        <v>143</v>
      </c>
      <c r="I261">
        <v>396014</v>
      </c>
    </row>
    <row r="262" spans="1:9" x14ac:dyDescent="0.3">
      <c r="A262" t="s">
        <v>405</v>
      </c>
      <c r="B262" t="s">
        <v>142</v>
      </c>
      <c r="C262">
        <v>4.9375</v>
      </c>
      <c r="D262" t="s">
        <v>143</v>
      </c>
      <c r="E262">
        <v>948</v>
      </c>
      <c r="F262" t="s">
        <v>144</v>
      </c>
      <c r="G262">
        <v>120.69</v>
      </c>
      <c r="H262" t="s">
        <v>143</v>
      </c>
      <c r="I262">
        <v>396246</v>
      </c>
    </row>
    <row r="263" spans="1:9" x14ac:dyDescent="0.3">
      <c r="A263" t="s">
        <v>406</v>
      </c>
      <c r="B263" t="s">
        <v>142</v>
      </c>
      <c r="C263">
        <v>4.9375</v>
      </c>
      <c r="D263" t="s">
        <v>143</v>
      </c>
      <c r="E263">
        <v>948</v>
      </c>
      <c r="F263" t="s">
        <v>144</v>
      </c>
      <c r="G263">
        <v>128</v>
      </c>
      <c r="H263" t="s">
        <v>143</v>
      </c>
      <c r="I263">
        <v>396480</v>
      </c>
    </row>
    <row r="264" spans="1:9" x14ac:dyDescent="0.3">
      <c r="A264" t="s">
        <v>407</v>
      </c>
      <c r="B264" t="s">
        <v>142</v>
      </c>
      <c r="C264">
        <v>4.9634999999999998</v>
      </c>
      <c r="D264" t="s">
        <v>143</v>
      </c>
      <c r="E264">
        <v>953</v>
      </c>
      <c r="F264" t="s">
        <v>144</v>
      </c>
      <c r="G264">
        <v>135.38</v>
      </c>
      <c r="H264" t="s">
        <v>143</v>
      </c>
      <c r="I264">
        <v>396716</v>
      </c>
    </row>
    <row r="265" spans="1:9" x14ac:dyDescent="0.3">
      <c r="A265" t="s">
        <v>408</v>
      </c>
      <c r="B265" t="s">
        <v>142</v>
      </c>
      <c r="C265">
        <v>4.9427000000000003</v>
      </c>
      <c r="D265" t="s">
        <v>143</v>
      </c>
      <c r="E265">
        <v>949</v>
      </c>
      <c r="F265" t="s">
        <v>144</v>
      </c>
      <c r="G265">
        <v>142.66</v>
      </c>
      <c r="H265" t="s">
        <v>143</v>
      </c>
      <c r="I265">
        <v>396949</v>
      </c>
    </row>
    <row r="266" spans="1:9" x14ac:dyDescent="0.3">
      <c r="A266" t="s">
        <v>409</v>
      </c>
      <c r="B266" t="s">
        <v>142</v>
      </c>
      <c r="C266">
        <v>4.9218999999999999</v>
      </c>
      <c r="D266" t="s">
        <v>143</v>
      </c>
      <c r="E266">
        <v>945</v>
      </c>
      <c r="F266" t="s">
        <v>144</v>
      </c>
      <c r="G266">
        <v>149.94</v>
      </c>
      <c r="H266" t="s">
        <v>143</v>
      </c>
      <c r="I266">
        <v>397182</v>
      </c>
    </row>
    <row r="267" spans="1:9" x14ac:dyDescent="0.3">
      <c r="A267" t="s">
        <v>410</v>
      </c>
      <c r="B267" t="s">
        <v>142</v>
      </c>
      <c r="C267">
        <v>4.9115000000000002</v>
      </c>
      <c r="D267" t="s">
        <v>143</v>
      </c>
      <c r="E267">
        <v>943</v>
      </c>
      <c r="F267" t="s">
        <v>144</v>
      </c>
      <c r="G267">
        <v>157.22</v>
      </c>
      <c r="H267" t="s">
        <v>143</v>
      </c>
      <c r="I267">
        <v>397415</v>
      </c>
    </row>
    <row r="268" spans="1:9" x14ac:dyDescent="0.3">
      <c r="A268" t="s">
        <v>411</v>
      </c>
      <c r="B268" t="s">
        <v>142</v>
      </c>
      <c r="C268">
        <v>4.9062999999999999</v>
      </c>
      <c r="D268" t="s">
        <v>143</v>
      </c>
      <c r="E268">
        <v>942</v>
      </c>
      <c r="F268" t="s">
        <v>144</v>
      </c>
      <c r="G268">
        <v>164.44</v>
      </c>
      <c r="H268" t="s">
        <v>143</v>
      </c>
      <c r="I268">
        <v>397646</v>
      </c>
    </row>
    <row r="269" spans="1:9" x14ac:dyDescent="0.3">
      <c r="A269" t="s">
        <v>412</v>
      </c>
      <c r="B269" t="s">
        <v>142</v>
      </c>
      <c r="C269">
        <v>4.9531000000000001</v>
      </c>
      <c r="D269" t="s">
        <v>143</v>
      </c>
      <c r="E269">
        <v>951</v>
      </c>
      <c r="F269" t="s">
        <v>144</v>
      </c>
      <c r="G269">
        <v>171.78</v>
      </c>
      <c r="H269" t="s">
        <v>143</v>
      </c>
      <c r="I269">
        <v>397881</v>
      </c>
    </row>
    <row r="270" spans="1:9" x14ac:dyDescent="0.3">
      <c r="A270" t="s">
        <v>413</v>
      </c>
      <c r="B270" t="s">
        <v>142</v>
      </c>
      <c r="C270">
        <v>4.9478999999999997</v>
      </c>
      <c r="D270" t="s">
        <v>143</v>
      </c>
      <c r="E270">
        <v>950</v>
      </c>
      <c r="F270" t="s">
        <v>144</v>
      </c>
      <c r="G270">
        <v>179.06</v>
      </c>
      <c r="H270" t="s">
        <v>143</v>
      </c>
      <c r="I270">
        <v>398114</v>
      </c>
    </row>
    <row r="271" spans="1:9" x14ac:dyDescent="0.3">
      <c r="A271" t="s">
        <v>414</v>
      </c>
      <c r="B271" t="s">
        <v>142</v>
      </c>
      <c r="C271">
        <v>4.9687999999999999</v>
      </c>
      <c r="D271" t="s">
        <v>143</v>
      </c>
      <c r="E271">
        <v>954</v>
      </c>
      <c r="F271" t="s">
        <v>144</v>
      </c>
      <c r="G271">
        <v>186.41</v>
      </c>
      <c r="H271" t="s">
        <v>143</v>
      </c>
      <c r="I271">
        <v>398349</v>
      </c>
    </row>
    <row r="272" spans="1:9" x14ac:dyDescent="0.3">
      <c r="A272" t="s">
        <v>415</v>
      </c>
      <c r="B272" t="s">
        <v>142</v>
      </c>
      <c r="C272">
        <v>4.9427000000000003</v>
      </c>
      <c r="D272" t="s">
        <v>143</v>
      </c>
      <c r="E272">
        <v>949</v>
      </c>
      <c r="F272" t="s">
        <v>144</v>
      </c>
      <c r="G272">
        <v>193.75</v>
      </c>
      <c r="H272" t="s">
        <v>143</v>
      </c>
      <c r="I272">
        <v>398584</v>
      </c>
    </row>
    <row r="273" spans="1:9" x14ac:dyDescent="0.3">
      <c r="A273" t="s">
        <v>416</v>
      </c>
      <c r="B273" t="s">
        <v>142</v>
      </c>
      <c r="C273">
        <v>4.9427000000000003</v>
      </c>
      <c r="D273" t="s">
        <v>143</v>
      </c>
      <c r="E273">
        <v>949</v>
      </c>
      <c r="F273" t="s">
        <v>144</v>
      </c>
      <c r="G273">
        <v>201.03</v>
      </c>
      <c r="H273" t="s">
        <v>143</v>
      </c>
      <c r="I273">
        <v>398817</v>
      </c>
    </row>
    <row r="274" spans="1:9" x14ac:dyDescent="0.3">
      <c r="A274" t="s">
        <v>417</v>
      </c>
      <c r="B274" t="s">
        <v>142</v>
      </c>
      <c r="C274">
        <v>4.9531000000000001</v>
      </c>
      <c r="D274" t="s">
        <v>143</v>
      </c>
      <c r="E274">
        <v>951</v>
      </c>
      <c r="F274" t="s">
        <v>144</v>
      </c>
      <c r="G274">
        <v>208.38</v>
      </c>
      <c r="H274" t="s">
        <v>143</v>
      </c>
      <c r="I274">
        <v>399052</v>
      </c>
    </row>
    <row r="275" spans="1:9" x14ac:dyDescent="0.3">
      <c r="A275" t="s">
        <v>418</v>
      </c>
      <c r="B275" t="s">
        <v>142</v>
      </c>
      <c r="C275">
        <v>4.9583000000000004</v>
      </c>
      <c r="D275" t="s">
        <v>143</v>
      </c>
      <c r="E275">
        <v>952</v>
      </c>
      <c r="F275" t="s">
        <v>144</v>
      </c>
      <c r="G275">
        <v>215.75</v>
      </c>
      <c r="H275" t="s">
        <v>143</v>
      </c>
      <c r="I275">
        <v>399288</v>
      </c>
    </row>
    <row r="276" spans="1:9" x14ac:dyDescent="0.3">
      <c r="A276" t="s">
        <v>419</v>
      </c>
      <c r="B276" t="s">
        <v>142</v>
      </c>
      <c r="C276">
        <v>4.9478999999999997</v>
      </c>
      <c r="D276" t="s">
        <v>143</v>
      </c>
      <c r="E276">
        <v>950</v>
      </c>
      <c r="F276" t="s">
        <v>144</v>
      </c>
      <c r="G276">
        <v>223.09</v>
      </c>
      <c r="H276" t="s">
        <v>143</v>
      </c>
      <c r="I276">
        <v>399523</v>
      </c>
    </row>
    <row r="277" spans="1:9" x14ac:dyDescent="0.3">
      <c r="A277" t="s">
        <v>420</v>
      </c>
      <c r="B277" t="s">
        <v>142</v>
      </c>
      <c r="C277">
        <v>4.9478999999999997</v>
      </c>
      <c r="D277" t="s">
        <v>143</v>
      </c>
      <c r="E277">
        <v>950</v>
      </c>
      <c r="F277" t="s">
        <v>144</v>
      </c>
      <c r="G277">
        <v>230.44</v>
      </c>
      <c r="H277" t="s">
        <v>143</v>
      </c>
      <c r="I277">
        <v>399758</v>
      </c>
    </row>
    <row r="278" spans="1:9" x14ac:dyDescent="0.3">
      <c r="A278" t="s">
        <v>421</v>
      </c>
      <c r="B278" t="s">
        <v>142</v>
      </c>
      <c r="C278">
        <v>4.9375</v>
      </c>
      <c r="D278" t="s">
        <v>143</v>
      </c>
      <c r="E278">
        <v>948</v>
      </c>
      <c r="F278" t="s">
        <v>144</v>
      </c>
      <c r="G278">
        <v>237.75</v>
      </c>
      <c r="H278" t="s">
        <v>143</v>
      </c>
      <c r="I278">
        <v>399992</v>
      </c>
    </row>
    <row r="279" spans="1:9" x14ac:dyDescent="0.3">
      <c r="A279" t="s">
        <v>422</v>
      </c>
      <c r="B279" t="s">
        <v>142</v>
      </c>
      <c r="C279">
        <v>4.8906000000000001</v>
      </c>
      <c r="D279" t="s">
        <v>143</v>
      </c>
      <c r="E279">
        <v>939</v>
      </c>
      <c r="F279" t="s">
        <v>144</v>
      </c>
      <c r="G279">
        <v>245</v>
      </c>
      <c r="H279" t="s">
        <v>143</v>
      </c>
      <c r="I279">
        <v>400224</v>
      </c>
    </row>
    <row r="280" spans="1:9" x14ac:dyDescent="0.3">
      <c r="A280" t="s">
        <v>423</v>
      </c>
      <c r="B280" t="s">
        <v>142</v>
      </c>
      <c r="C280">
        <v>4.9115000000000002</v>
      </c>
      <c r="D280" t="s">
        <v>143</v>
      </c>
      <c r="E280">
        <v>943</v>
      </c>
      <c r="F280" t="s">
        <v>144</v>
      </c>
      <c r="G280">
        <v>252.28</v>
      </c>
      <c r="H280" t="s">
        <v>143</v>
      </c>
      <c r="I280">
        <v>400457</v>
      </c>
    </row>
    <row r="281" spans="1:9" x14ac:dyDescent="0.3">
      <c r="A281" t="s">
        <v>424</v>
      </c>
      <c r="B281" t="s">
        <v>142</v>
      </c>
      <c r="C281">
        <v>4.8906000000000001</v>
      </c>
      <c r="D281" t="s">
        <v>143</v>
      </c>
      <c r="E281">
        <v>939</v>
      </c>
      <c r="F281" t="s">
        <v>144</v>
      </c>
      <c r="G281">
        <v>259.5</v>
      </c>
      <c r="H281" t="s">
        <v>143</v>
      </c>
      <c r="I281">
        <v>400688</v>
      </c>
    </row>
    <row r="282" spans="1:9" x14ac:dyDescent="0.3">
      <c r="A282" t="s">
        <v>425</v>
      </c>
      <c r="B282" t="s">
        <v>142</v>
      </c>
      <c r="C282">
        <v>4.9115000000000002</v>
      </c>
      <c r="D282" t="s">
        <v>143</v>
      </c>
      <c r="E282">
        <v>943</v>
      </c>
      <c r="F282" t="s">
        <v>144</v>
      </c>
      <c r="G282">
        <v>266.77999999999997</v>
      </c>
      <c r="H282" t="s">
        <v>143</v>
      </c>
      <c r="I282">
        <v>400921</v>
      </c>
    </row>
    <row r="283" spans="1:9" x14ac:dyDescent="0.3">
      <c r="A283" t="s">
        <v>426</v>
      </c>
      <c r="B283" t="s">
        <v>142</v>
      </c>
      <c r="C283">
        <v>4.8906000000000001</v>
      </c>
      <c r="D283" t="s">
        <v>143</v>
      </c>
      <c r="E283">
        <v>939</v>
      </c>
      <c r="F283" t="s">
        <v>144</v>
      </c>
      <c r="G283">
        <v>273.97000000000003</v>
      </c>
      <c r="H283" t="s">
        <v>143</v>
      </c>
      <c r="I283">
        <v>401151</v>
      </c>
    </row>
    <row r="284" spans="1:9" x14ac:dyDescent="0.3">
      <c r="A284" t="s">
        <v>427</v>
      </c>
      <c r="B284" t="s">
        <v>142</v>
      </c>
      <c r="C284">
        <v>4.8958000000000004</v>
      </c>
      <c r="D284" t="s">
        <v>143</v>
      </c>
      <c r="E284">
        <v>940</v>
      </c>
      <c r="F284" t="s">
        <v>144</v>
      </c>
      <c r="G284">
        <v>281.22000000000003</v>
      </c>
      <c r="H284" t="s">
        <v>143</v>
      </c>
      <c r="I284">
        <v>401383</v>
      </c>
    </row>
    <row r="285" spans="1:9" x14ac:dyDescent="0.3">
      <c r="A285" t="s">
        <v>428</v>
      </c>
      <c r="B285" t="s">
        <v>142</v>
      </c>
      <c r="C285">
        <v>4.8802000000000003</v>
      </c>
      <c r="D285" t="s">
        <v>143</v>
      </c>
      <c r="E285">
        <v>937</v>
      </c>
      <c r="F285" t="s">
        <v>144</v>
      </c>
      <c r="G285">
        <v>288.41000000000003</v>
      </c>
      <c r="H285" t="s">
        <v>143</v>
      </c>
      <c r="I285">
        <v>401613</v>
      </c>
    </row>
    <row r="286" spans="1:9" x14ac:dyDescent="0.3">
      <c r="A286" t="s">
        <v>429</v>
      </c>
      <c r="B286" t="s">
        <v>142</v>
      </c>
      <c r="C286">
        <v>4.8802000000000003</v>
      </c>
      <c r="D286" t="s">
        <v>143</v>
      </c>
      <c r="E286">
        <v>937</v>
      </c>
      <c r="F286" t="s">
        <v>144</v>
      </c>
      <c r="G286">
        <v>295.56</v>
      </c>
      <c r="H286" t="s">
        <v>143</v>
      </c>
      <c r="I286">
        <v>401842</v>
      </c>
    </row>
    <row r="287" spans="1:9" x14ac:dyDescent="0.3">
      <c r="A287" t="s">
        <v>430</v>
      </c>
      <c r="B287" t="s">
        <v>142</v>
      </c>
      <c r="C287">
        <v>4.8853999999999997</v>
      </c>
      <c r="D287" t="s">
        <v>143</v>
      </c>
      <c r="E287">
        <v>938</v>
      </c>
      <c r="F287" t="s">
        <v>144</v>
      </c>
      <c r="G287">
        <v>302.77999999999997</v>
      </c>
      <c r="H287" t="s">
        <v>143</v>
      </c>
      <c r="I287">
        <v>402073</v>
      </c>
    </row>
    <row r="288" spans="1:9" x14ac:dyDescent="0.3">
      <c r="A288" t="s">
        <v>431</v>
      </c>
      <c r="B288" t="s">
        <v>142</v>
      </c>
      <c r="C288">
        <v>4.8697999999999997</v>
      </c>
      <c r="D288" t="s">
        <v>143</v>
      </c>
      <c r="E288">
        <v>935</v>
      </c>
      <c r="F288" t="s">
        <v>144</v>
      </c>
      <c r="G288">
        <v>309.94</v>
      </c>
      <c r="H288" t="s">
        <v>143</v>
      </c>
      <c r="I288">
        <v>402302</v>
      </c>
    </row>
    <row r="289" spans="1:9" x14ac:dyDescent="0.3">
      <c r="A289" t="s">
        <v>432</v>
      </c>
      <c r="B289" t="s">
        <v>142</v>
      </c>
      <c r="C289">
        <v>4.8853999999999997</v>
      </c>
      <c r="D289" t="s">
        <v>143</v>
      </c>
      <c r="E289">
        <v>938</v>
      </c>
      <c r="F289" t="s">
        <v>144</v>
      </c>
      <c r="G289">
        <v>317.19</v>
      </c>
      <c r="H289" t="s">
        <v>143</v>
      </c>
      <c r="I289">
        <v>402534</v>
      </c>
    </row>
    <row r="290" spans="1:9" x14ac:dyDescent="0.3">
      <c r="A290" t="s">
        <v>433</v>
      </c>
      <c r="B290" t="s">
        <v>142</v>
      </c>
      <c r="C290">
        <v>4.8490000000000002</v>
      </c>
      <c r="D290" t="s">
        <v>143</v>
      </c>
      <c r="E290">
        <v>931</v>
      </c>
      <c r="F290" t="s">
        <v>144</v>
      </c>
      <c r="G290">
        <v>324.38</v>
      </c>
      <c r="H290" t="s">
        <v>143</v>
      </c>
      <c r="I290">
        <v>402764</v>
      </c>
    </row>
    <row r="291" spans="1:9" x14ac:dyDescent="0.3">
      <c r="A291" t="s">
        <v>434</v>
      </c>
      <c r="B291" t="s">
        <v>142</v>
      </c>
      <c r="C291">
        <v>4.8541999999999996</v>
      </c>
      <c r="D291" t="s">
        <v>143</v>
      </c>
      <c r="E291">
        <v>932</v>
      </c>
      <c r="F291" t="s">
        <v>144</v>
      </c>
      <c r="G291">
        <v>331.59</v>
      </c>
      <c r="H291" t="s">
        <v>143</v>
      </c>
      <c r="I291">
        <v>402995</v>
      </c>
    </row>
    <row r="292" spans="1:9" x14ac:dyDescent="0.3">
      <c r="A292" t="s">
        <v>435</v>
      </c>
      <c r="B292" t="s">
        <v>142</v>
      </c>
      <c r="C292">
        <v>4.8384999999999998</v>
      </c>
      <c r="D292" t="s">
        <v>143</v>
      </c>
      <c r="E292">
        <v>929</v>
      </c>
      <c r="F292" t="s">
        <v>144</v>
      </c>
      <c r="G292">
        <v>338.72</v>
      </c>
      <c r="H292" t="s">
        <v>143</v>
      </c>
      <c r="I292">
        <v>403223</v>
      </c>
    </row>
    <row r="293" spans="1:9" x14ac:dyDescent="0.3">
      <c r="A293" t="s">
        <v>436</v>
      </c>
      <c r="B293" t="s">
        <v>142</v>
      </c>
      <c r="C293">
        <v>4.8593999999999999</v>
      </c>
      <c r="D293" t="s">
        <v>143</v>
      </c>
      <c r="E293">
        <v>933</v>
      </c>
      <c r="F293" t="s">
        <v>144</v>
      </c>
      <c r="G293">
        <v>345.91</v>
      </c>
      <c r="H293" t="s">
        <v>143</v>
      </c>
      <c r="I293">
        <v>403453</v>
      </c>
    </row>
    <row r="294" spans="1:9" x14ac:dyDescent="0.3">
      <c r="A294" t="s">
        <v>437</v>
      </c>
      <c r="B294" t="s">
        <v>142</v>
      </c>
      <c r="C294">
        <v>4.9009999999999998</v>
      </c>
      <c r="D294" t="s">
        <v>143</v>
      </c>
      <c r="E294">
        <v>941</v>
      </c>
      <c r="F294" t="s">
        <v>144</v>
      </c>
      <c r="G294">
        <v>353.19</v>
      </c>
      <c r="H294" t="s">
        <v>143</v>
      </c>
      <c r="I294">
        <v>403686</v>
      </c>
    </row>
    <row r="295" spans="1:9" x14ac:dyDescent="0.3">
      <c r="A295" t="s">
        <v>438</v>
      </c>
      <c r="B295" t="s">
        <v>142</v>
      </c>
      <c r="C295">
        <v>4.9271000000000003</v>
      </c>
      <c r="D295" t="s">
        <v>143</v>
      </c>
      <c r="E295">
        <v>946</v>
      </c>
      <c r="F295" t="s">
        <v>144</v>
      </c>
      <c r="G295">
        <v>0.5</v>
      </c>
      <c r="H295" t="s">
        <v>143</v>
      </c>
      <c r="I295">
        <v>403920</v>
      </c>
    </row>
    <row r="296" spans="1:9" x14ac:dyDescent="0.3">
      <c r="A296" t="s">
        <v>439</v>
      </c>
      <c r="B296" t="s">
        <v>142</v>
      </c>
      <c r="C296">
        <v>4.9427000000000003</v>
      </c>
      <c r="D296" t="s">
        <v>143</v>
      </c>
      <c r="E296">
        <v>949</v>
      </c>
      <c r="F296" t="s">
        <v>144</v>
      </c>
      <c r="G296">
        <v>7.81</v>
      </c>
      <c r="H296" t="s">
        <v>143</v>
      </c>
      <c r="I296">
        <v>404154</v>
      </c>
    </row>
    <row r="297" spans="1:9" x14ac:dyDescent="0.3">
      <c r="A297" t="s">
        <v>440</v>
      </c>
      <c r="B297" t="s">
        <v>142</v>
      </c>
      <c r="C297">
        <v>4.9271000000000003</v>
      </c>
      <c r="D297" t="s">
        <v>143</v>
      </c>
      <c r="E297">
        <v>946</v>
      </c>
      <c r="F297" t="s">
        <v>144</v>
      </c>
      <c r="G297">
        <v>15.13</v>
      </c>
      <c r="H297" t="s">
        <v>143</v>
      </c>
      <c r="I297">
        <v>404388</v>
      </c>
    </row>
    <row r="298" spans="1:9" x14ac:dyDescent="0.3">
      <c r="A298" t="s">
        <v>441</v>
      </c>
      <c r="B298" t="s">
        <v>142</v>
      </c>
      <c r="C298">
        <v>4.9062999999999999</v>
      </c>
      <c r="D298" t="s">
        <v>143</v>
      </c>
      <c r="E298">
        <v>942</v>
      </c>
      <c r="F298" t="s">
        <v>144</v>
      </c>
      <c r="G298">
        <v>22.34</v>
      </c>
      <c r="H298" t="s">
        <v>143</v>
      </c>
      <c r="I298">
        <v>404619</v>
      </c>
    </row>
    <row r="299" spans="1:9" x14ac:dyDescent="0.3">
      <c r="A299" t="s">
        <v>442</v>
      </c>
      <c r="B299" t="s">
        <v>142</v>
      </c>
      <c r="C299">
        <v>4.9166999999999996</v>
      </c>
      <c r="D299" t="s">
        <v>143</v>
      </c>
      <c r="E299">
        <v>944</v>
      </c>
      <c r="F299" t="s">
        <v>144</v>
      </c>
      <c r="G299">
        <v>29.63</v>
      </c>
      <c r="H299" t="s">
        <v>143</v>
      </c>
      <c r="I299">
        <v>404852</v>
      </c>
    </row>
    <row r="300" spans="1:9" x14ac:dyDescent="0.3">
      <c r="A300" t="s">
        <v>443</v>
      </c>
      <c r="B300" t="s">
        <v>142</v>
      </c>
      <c r="C300">
        <v>4.9166999999999996</v>
      </c>
      <c r="D300" t="s">
        <v>143</v>
      </c>
      <c r="E300">
        <v>944</v>
      </c>
      <c r="F300" t="s">
        <v>144</v>
      </c>
      <c r="G300">
        <v>36.840000000000003</v>
      </c>
      <c r="H300" t="s">
        <v>143</v>
      </c>
      <c r="I300">
        <v>405083</v>
      </c>
    </row>
    <row r="301" spans="1:9" x14ac:dyDescent="0.3">
      <c r="A301" t="s">
        <v>444</v>
      </c>
      <c r="B301" t="s">
        <v>142</v>
      </c>
      <c r="C301">
        <v>4.9115000000000002</v>
      </c>
      <c r="D301" t="s">
        <v>143</v>
      </c>
      <c r="E301">
        <v>943</v>
      </c>
      <c r="F301" t="s">
        <v>144</v>
      </c>
      <c r="G301">
        <v>44.13</v>
      </c>
      <c r="H301" t="s">
        <v>143</v>
      </c>
      <c r="I301">
        <v>405316</v>
      </c>
    </row>
    <row r="302" spans="1:9" x14ac:dyDescent="0.3">
      <c r="A302" t="s">
        <v>445</v>
      </c>
      <c r="B302" t="s">
        <v>142</v>
      </c>
      <c r="C302">
        <v>4.9062999999999999</v>
      </c>
      <c r="D302" t="s">
        <v>143</v>
      </c>
      <c r="E302">
        <v>942</v>
      </c>
      <c r="F302" t="s">
        <v>144</v>
      </c>
      <c r="G302">
        <v>51.44</v>
      </c>
      <c r="H302" t="s">
        <v>143</v>
      </c>
      <c r="I302">
        <v>405550</v>
      </c>
    </row>
    <row r="303" spans="1:9" x14ac:dyDescent="0.3">
      <c r="A303" t="s">
        <v>446</v>
      </c>
      <c r="B303" t="s">
        <v>142</v>
      </c>
      <c r="C303">
        <v>4.9166999999999996</v>
      </c>
      <c r="D303" t="s">
        <v>143</v>
      </c>
      <c r="E303">
        <v>944</v>
      </c>
      <c r="F303" t="s">
        <v>144</v>
      </c>
      <c r="G303">
        <v>58.72</v>
      </c>
      <c r="H303" t="s">
        <v>143</v>
      </c>
      <c r="I303">
        <v>405783</v>
      </c>
    </row>
    <row r="304" spans="1:9" x14ac:dyDescent="0.3">
      <c r="A304" t="s">
        <v>447</v>
      </c>
      <c r="B304" t="s">
        <v>142</v>
      </c>
      <c r="C304">
        <v>4.9009999999999998</v>
      </c>
      <c r="D304" t="s">
        <v>143</v>
      </c>
      <c r="E304">
        <v>941</v>
      </c>
      <c r="F304" t="s">
        <v>144</v>
      </c>
      <c r="G304">
        <v>65.97</v>
      </c>
      <c r="H304" t="s">
        <v>143</v>
      </c>
      <c r="I304">
        <v>406015</v>
      </c>
    </row>
    <row r="305" spans="1:9" x14ac:dyDescent="0.3">
      <c r="A305" t="s">
        <v>448</v>
      </c>
      <c r="B305" t="s">
        <v>142</v>
      </c>
      <c r="C305">
        <v>4.875</v>
      </c>
      <c r="D305" t="s">
        <v>143</v>
      </c>
      <c r="E305">
        <v>936</v>
      </c>
      <c r="F305" t="s">
        <v>144</v>
      </c>
      <c r="G305">
        <v>73.19</v>
      </c>
      <c r="H305" t="s">
        <v>143</v>
      </c>
      <c r="I305">
        <v>406246</v>
      </c>
    </row>
    <row r="306" spans="1:9" x14ac:dyDescent="0.3">
      <c r="A306" t="s">
        <v>449</v>
      </c>
      <c r="B306" t="s">
        <v>142</v>
      </c>
      <c r="C306">
        <v>4.8906000000000001</v>
      </c>
      <c r="D306" t="s">
        <v>143</v>
      </c>
      <c r="E306">
        <v>939</v>
      </c>
      <c r="F306" t="s">
        <v>144</v>
      </c>
      <c r="G306">
        <v>80.44</v>
      </c>
      <c r="H306" t="s">
        <v>143</v>
      </c>
      <c r="I306">
        <v>406478</v>
      </c>
    </row>
    <row r="307" spans="1:9" x14ac:dyDescent="0.3">
      <c r="A307" t="s">
        <v>450</v>
      </c>
      <c r="B307" t="s">
        <v>142</v>
      </c>
      <c r="C307">
        <v>4.9166999999999996</v>
      </c>
      <c r="D307" t="s">
        <v>143</v>
      </c>
      <c r="E307">
        <v>944</v>
      </c>
      <c r="F307" t="s">
        <v>144</v>
      </c>
      <c r="G307">
        <v>87.72</v>
      </c>
      <c r="H307" t="s">
        <v>143</v>
      </c>
      <c r="I307">
        <v>406711</v>
      </c>
    </row>
    <row r="308" spans="1:9" x14ac:dyDescent="0.3">
      <c r="A308" t="s">
        <v>451</v>
      </c>
      <c r="B308" t="s">
        <v>142</v>
      </c>
      <c r="C308">
        <v>4.9531000000000001</v>
      </c>
      <c r="D308" t="s">
        <v>143</v>
      </c>
      <c r="E308">
        <v>951</v>
      </c>
      <c r="F308" t="s">
        <v>144</v>
      </c>
      <c r="G308">
        <v>95.03</v>
      </c>
      <c r="H308" t="s">
        <v>143</v>
      </c>
      <c r="I308">
        <v>406945</v>
      </c>
    </row>
    <row r="309" spans="1:9" x14ac:dyDescent="0.3">
      <c r="A309" t="s">
        <v>452</v>
      </c>
      <c r="B309" t="s">
        <v>142</v>
      </c>
      <c r="C309">
        <v>4.9634999999999998</v>
      </c>
      <c r="D309" t="s">
        <v>143</v>
      </c>
      <c r="E309">
        <v>953</v>
      </c>
      <c r="F309" t="s">
        <v>144</v>
      </c>
      <c r="G309">
        <v>102.38</v>
      </c>
      <c r="H309" t="s">
        <v>143</v>
      </c>
      <c r="I309">
        <v>407180</v>
      </c>
    </row>
    <row r="310" spans="1:9" x14ac:dyDescent="0.3">
      <c r="A310" t="s">
        <v>453</v>
      </c>
      <c r="B310" t="s">
        <v>142</v>
      </c>
      <c r="C310">
        <v>4.9531000000000001</v>
      </c>
      <c r="D310" t="s">
        <v>143</v>
      </c>
      <c r="E310">
        <v>951</v>
      </c>
      <c r="F310" t="s">
        <v>144</v>
      </c>
      <c r="G310">
        <v>109.66</v>
      </c>
      <c r="H310" t="s">
        <v>143</v>
      </c>
      <c r="I310">
        <v>407413</v>
      </c>
    </row>
    <row r="311" spans="1:9" x14ac:dyDescent="0.3">
      <c r="A311" t="s">
        <v>454</v>
      </c>
      <c r="B311" t="s">
        <v>142</v>
      </c>
      <c r="C311">
        <v>4.9687999999999999</v>
      </c>
      <c r="D311" t="s">
        <v>143</v>
      </c>
      <c r="E311">
        <v>954</v>
      </c>
      <c r="F311" t="s">
        <v>144</v>
      </c>
      <c r="G311">
        <v>117.03</v>
      </c>
      <c r="H311" t="s">
        <v>143</v>
      </c>
      <c r="I311">
        <v>407649</v>
      </c>
    </row>
    <row r="312" spans="1:9" x14ac:dyDescent="0.3">
      <c r="A312" t="s">
        <v>455</v>
      </c>
      <c r="B312" t="s">
        <v>142</v>
      </c>
      <c r="C312">
        <v>4.9634999999999998</v>
      </c>
      <c r="D312" t="s">
        <v>143</v>
      </c>
      <c r="E312">
        <v>953</v>
      </c>
      <c r="F312" t="s">
        <v>144</v>
      </c>
      <c r="G312">
        <v>124.44</v>
      </c>
      <c r="H312" t="s">
        <v>143</v>
      </c>
      <c r="I312">
        <v>407886</v>
      </c>
    </row>
    <row r="313" spans="1:9" x14ac:dyDescent="0.3">
      <c r="A313" t="s">
        <v>456</v>
      </c>
      <c r="B313" t="s">
        <v>142</v>
      </c>
      <c r="C313">
        <v>4.9947999999999997</v>
      </c>
      <c r="D313" t="s">
        <v>143</v>
      </c>
      <c r="E313">
        <v>959</v>
      </c>
      <c r="F313" t="s">
        <v>144</v>
      </c>
      <c r="G313">
        <v>131.78</v>
      </c>
      <c r="H313" t="s">
        <v>143</v>
      </c>
      <c r="I313">
        <v>408121</v>
      </c>
    </row>
    <row r="314" spans="1:9" x14ac:dyDescent="0.3">
      <c r="A314" t="s">
        <v>457</v>
      </c>
      <c r="B314" t="s">
        <v>142</v>
      </c>
      <c r="C314">
        <v>4.9740000000000002</v>
      </c>
      <c r="D314" t="s">
        <v>143</v>
      </c>
      <c r="E314">
        <v>955</v>
      </c>
      <c r="F314" t="s">
        <v>144</v>
      </c>
      <c r="G314">
        <v>139.16</v>
      </c>
      <c r="H314" t="s">
        <v>143</v>
      </c>
      <c r="I314">
        <v>408357</v>
      </c>
    </row>
    <row r="315" spans="1:9" x14ac:dyDescent="0.3">
      <c r="A315" t="s">
        <v>458</v>
      </c>
      <c r="B315" t="s">
        <v>142</v>
      </c>
      <c r="C315">
        <v>4.9687999999999999</v>
      </c>
      <c r="D315" t="s">
        <v>143</v>
      </c>
      <c r="E315">
        <v>954</v>
      </c>
      <c r="F315" t="s">
        <v>144</v>
      </c>
      <c r="G315">
        <v>146.47</v>
      </c>
      <c r="H315" t="s">
        <v>143</v>
      </c>
      <c r="I315">
        <v>408591</v>
      </c>
    </row>
    <row r="316" spans="1:9" x14ac:dyDescent="0.3">
      <c r="A316" t="s">
        <v>459</v>
      </c>
      <c r="B316" t="s">
        <v>142</v>
      </c>
      <c r="C316">
        <v>4.9478999999999997</v>
      </c>
      <c r="D316" t="s">
        <v>143</v>
      </c>
      <c r="E316">
        <v>950</v>
      </c>
      <c r="F316" t="s">
        <v>144</v>
      </c>
      <c r="G316">
        <v>153.78</v>
      </c>
      <c r="H316" t="s">
        <v>143</v>
      </c>
      <c r="I316">
        <v>408825</v>
      </c>
    </row>
    <row r="317" spans="1:9" x14ac:dyDescent="0.3">
      <c r="A317" t="s">
        <v>460</v>
      </c>
      <c r="B317" t="s">
        <v>142</v>
      </c>
      <c r="C317">
        <v>4.9218999999999999</v>
      </c>
      <c r="D317" t="s">
        <v>143</v>
      </c>
      <c r="E317">
        <v>945</v>
      </c>
      <c r="F317" t="s">
        <v>144</v>
      </c>
      <c r="G317">
        <v>161.09</v>
      </c>
      <c r="H317" t="s">
        <v>143</v>
      </c>
      <c r="I317">
        <v>409059</v>
      </c>
    </row>
    <row r="318" spans="1:9" x14ac:dyDescent="0.3">
      <c r="A318" t="s">
        <v>461</v>
      </c>
      <c r="B318" t="s">
        <v>142</v>
      </c>
      <c r="C318">
        <v>4.9427000000000003</v>
      </c>
      <c r="D318" t="s">
        <v>143</v>
      </c>
      <c r="E318">
        <v>949</v>
      </c>
      <c r="F318" t="s">
        <v>144</v>
      </c>
      <c r="G318">
        <v>168.38</v>
      </c>
      <c r="H318" t="s">
        <v>143</v>
      </c>
      <c r="I318">
        <v>409292</v>
      </c>
    </row>
    <row r="319" spans="1:9" x14ac:dyDescent="0.3">
      <c r="A319" t="s">
        <v>462</v>
      </c>
      <c r="B319" t="s">
        <v>142</v>
      </c>
      <c r="C319">
        <v>4.9478999999999997</v>
      </c>
      <c r="D319" t="s">
        <v>143</v>
      </c>
      <c r="E319">
        <v>950</v>
      </c>
      <c r="F319" t="s">
        <v>144</v>
      </c>
      <c r="G319">
        <v>175.72</v>
      </c>
      <c r="H319" t="s">
        <v>143</v>
      </c>
      <c r="I319">
        <v>409527</v>
      </c>
    </row>
    <row r="320" spans="1:9" x14ac:dyDescent="0.3">
      <c r="A320" t="s">
        <v>463</v>
      </c>
      <c r="B320" t="s">
        <v>142</v>
      </c>
      <c r="C320">
        <v>4.9791999999999996</v>
      </c>
      <c r="D320" t="s">
        <v>143</v>
      </c>
      <c r="E320">
        <v>956</v>
      </c>
      <c r="F320" t="s">
        <v>144</v>
      </c>
      <c r="G320">
        <v>183.13</v>
      </c>
      <c r="H320" t="s">
        <v>143</v>
      </c>
      <c r="I320">
        <v>409764</v>
      </c>
    </row>
    <row r="321" spans="1:9" x14ac:dyDescent="0.3">
      <c r="A321" t="s">
        <v>464</v>
      </c>
      <c r="B321" t="s">
        <v>142</v>
      </c>
      <c r="C321">
        <v>4.9531000000000001</v>
      </c>
      <c r="D321" t="s">
        <v>143</v>
      </c>
      <c r="E321">
        <v>951</v>
      </c>
      <c r="F321" t="s">
        <v>144</v>
      </c>
      <c r="G321">
        <v>190.47</v>
      </c>
      <c r="H321" t="s">
        <v>143</v>
      </c>
      <c r="I321">
        <v>409999</v>
      </c>
    </row>
    <row r="322" spans="1:9" x14ac:dyDescent="0.3">
      <c r="A322" t="s">
        <v>465</v>
      </c>
      <c r="B322" t="s">
        <v>142</v>
      </c>
      <c r="C322">
        <v>4.9166999999999996</v>
      </c>
      <c r="D322" t="s">
        <v>143</v>
      </c>
      <c r="E322">
        <v>944</v>
      </c>
      <c r="F322" t="s">
        <v>144</v>
      </c>
      <c r="G322">
        <v>197.78</v>
      </c>
      <c r="H322" t="s">
        <v>143</v>
      </c>
      <c r="I322">
        <v>410233</v>
      </c>
    </row>
    <row r="323" spans="1:9" x14ac:dyDescent="0.3">
      <c r="A323" t="s">
        <v>466</v>
      </c>
      <c r="B323" t="s">
        <v>142</v>
      </c>
      <c r="C323">
        <v>4.9218999999999999</v>
      </c>
      <c r="D323" t="s">
        <v>143</v>
      </c>
      <c r="E323">
        <v>945</v>
      </c>
      <c r="F323" t="s">
        <v>144</v>
      </c>
      <c r="G323">
        <v>205.03</v>
      </c>
      <c r="H323" t="s">
        <v>143</v>
      </c>
      <c r="I323">
        <v>410465</v>
      </c>
    </row>
    <row r="324" spans="1:9" x14ac:dyDescent="0.3">
      <c r="A324" t="s">
        <v>467</v>
      </c>
      <c r="B324" t="s">
        <v>142</v>
      </c>
      <c r="C324">
        <v>4.9218999999999999</v>
      </c>
      <c r="D324" t="s">
        <v>143</v>
      </c>
      <c r="E324">
        <v>945</v>
      </c>
      <c r="F324" t="s">
        <v>144</v>
      </c>
      <c r="G324">
        <v>212.31</v>
      </c>
      <c r="H324" t="s">
        <v>143</v>
      </c>
      <c r="I324">
        <v>410698</v>
      </c>
    </row>
    <row r="325" spans="1:9" x14ac:dyDescent="0.3">
      <c r="A325" t="s">
        <v>468</v>
      </c>
      <c r="B325" t="s">
        <v>142</v>
      </c>
      <c r="C325">
        <v>4.9478999999999997</v>
      </c>
      <c r="D325" t="s">
        <v>143</v>
      </c>
      <c r="E325">
        <v>950</v>
      </c>
      <c r="F325" t="s">
        <v>144</v>
      </c>
      <c r="G325">
        <v>219.63</v>
      </c>
      <c r="H325" t="s">
        <v>143</v>
      </c>
      <c r="I325">
        <v>410932</v>
      </c>
    </row>
    <row r="326" spans="1:9" x14ac:dyDescent="0.3">
      <c r="A326" t="s">
        <v>469</v>
      </c>
      <c r="B326" t="s">
        <v>142</v>
      </c>
      <c r="C326">
        <v>4.9375</v>
      </c>
      <c r="D326" t="s">
        <v>143</v>
      </c>
      <c r="E326">
        <v>948</v>
      </c>
      <c r="F326" t="s">
        <v>144</v>
      </c>
      <c r="G326">
        <v>226.91</v>
      </c>
      <c r="H326" t="s">
        <v>143</v>
      </c>
      <c r="I326">
        <v>411165</v>
      </c>
    </row>
    <row r="327" spans="1:9" x14ac:dyDescent="0.3">
      <c r="A327" t="s">
        <v>470</v>
      </c>
      <c r="B327" t="s">
        <v>142</v>
      </c>
      <c r="C327">
        <v>4.9583000000000004</v>
      </c>
      <c r="D327" t="s">
        <v>143</v>
      </c>
      <c r="E327">
        <v>952</v>
      </c>
      <c r="F327" t="s">
        <v>144</v>
      </c>
      <c r="G327">
        <v>234.25</v>
      </c>
      <c r="H327" t="s">
        <v>143</v>
      </c>
      <c r="I327">
        <v>411400</v>
      </c>
    </row>
    <row r="328" spans="1:9" x14ac:dyDescent="0.3">
      <c r="A328" t="s">
        <v>471</v>
      </c>
      <c r="B328" t="s">
        <v>142</v>
      </c>
      <c r="C328">
        <v>4.9427000000000003</v>
      </c>
      <c r="D328" t="s">
        <v>143</v>
      </c>
      <c r="E328">
        <v>949</v>
      </c>
      <c r="F328" t="s">
        <v>144</v>
      </c>
      <c r="G328">
        <v>241.5</v>
      </c>
      <c r="H328" t="s">
        <v>143</v>
      </c>
      <c r="I328">
        <v>411632</v>
      </c>
    </row>
    <row r="329" spans="1:9" x14ac:dyDescent="0.3">
      <c r="A329" t="s">
        <v>472</v>
      </c>
      <c r="B329" t="s">
        <v>142</v>
      </c>
      <c r="C329">
        <v>4.8853999999999997</v>
      </c>
      <c r="D329" t="s">
        <v>143</v>
      </c>
      <c r="E329">
        <v>938</v>
      </c>
      <c r="F329" t="s">
        <v>144</v>
      </c>
      <c r="G329">
        <v>248.75</v>
      </c>
      <c r="H329" t="s">
        <v>143</v>
      </c>
      <c r="I329">
        <v>411864</v>
      </c>
    </row>
    <row r="330" spans="1:9" x14ac:dyDescent="0.3">
      <c r="A330" t="s">
        <v>473</v>
      </c>
      <c r="B330" t="s">
        <v>142</v>
      </c>
      <c r="C330">
        <v>4.9115000000000002</v>
      </c>
      <c r="D330" t="s">
        <v>143</v>
      </c>
      <c r="E330">
        <v>943</v>
      </c>
      <c r="F330" t="s">
        <v>144</v>
      </c>
      <c r="G330">
        <v>256.02999999999997</v>
      </c>
      <c r="H330" t="s">
        <v>143</v>
      </c>
      <c r="I330">
        <v>412097</v>
      </c>
    </row>
    <row r="331" spans="1:9" x14ac:dyDescent="0.3">
      <c r="A331" t="s">
        <v>474</v>
      </c>
      <c r="B331" t="s">
        <v>142</v>
      </c>
      <c r="C331">
        <v>4.9115000000000002</v>
      </c>
      <c r="D331" t="s">
        <v>143</v>
      </c>
      <c r="E331">
        <v>943</v>
      </c>
      <c r="F331" t="s">
        <v>144</v>
      </c>
      <c r="G331">
        <v>263.27999999999997</v>
      </c>
      <c r="H331" t="s">
        <v>143</v>
      </c>
      <c r="I331">
        <v>412329</v>
      </c>
    </row>
    <row r="332" spans="1:9" x14ac:dyDescent="0.3">
      <c r="A332" t="s">
        <v>475</v>
      </c>
      <c r="B332" t="s">
        <v>142</v>
      </c>
      <c r="C332">
        <v>4.9271000000000003</v>
      </c>
      <c r="D332" t="s">
        <v>143</v>
      </c>
      <c r="E332">
        <v>946</v>
      </c>
      <c r="F332" t="s">
        <v>144</v>
      </c>
      <c r="G332">
        <v>270.58999999999997</v>
      </c>
      <c r="H332" t="s">
        <v>143</v>
      </c>
      <c r="I332">
        <v>412563</v>
      </c>
    </row>
    <row r="333" spans="1:9" x14ac:dyDescent="0.3">
      <c r="A333" t="s">
        <v>476</v>
      </c>
      <c r="B333" t="s">
        <v>142</v>
      </c>
      <c r="C333">
        <v>4.9166999999999996</v>
      </c>
      <c r="D333" t="s">
        <v>143</v>
      </c>
      <c r="E333">
        <v>944</v>
      </c>
      <c r="F333" t="s">
        <v>144</v>
      </c>
      <c r="G333">
        <v>277.81</v>
      </c>
      <c r="H333" t="s">
        <v>143</v>
      </c>
      <c r="I333">
        <v>412794</v>
      </c>
    </row>
    <row r="334" spans="1:9" x14ac:dyDescent="0.3">
      <c r="A334" t="s">
        <v>477</v>
      </c>
      <c r="B334" t="s">
        <v>142</v>
      </c>
      <c r="C334">
        <v>4.8958000000000004</v>
      </c>
      <c r="D334" t="s">
        <v>143</v>
      </c>
      <c r="E334">
        <v>940</v>
      </c>
      <c r="F334" t="s">
        <v>144</v>
      </c>
      <c r="G334">
        <v>285.08999999999997</v>
      </c>
      <c r="H334" t="s">
        <v>143</v>
      </c>
      <c r="I334">
        <v>413027</v>
      </c>
    </row>
    <row r="335" spans="1:9" x14ac:dyDescent="0.3">
      <c r="A335" t="s">
        <v>478</v>
      </c>
      <c r="B335" t="s">
        <v>142</v>
      </c>
      <c r="C335">
        <v>4.9009999999999998</v>
      </c>
      <c r="D335" t="s">
        <v>143</v>
      </c>
      <c r="E335">
        <v>941</v>
      </c>
      <c r="F335" t="s">
        <v>144</v>
      </c>
      <c r="G335">
        <v>292.38</v>
      </c>
      <c r="H335" t="s">
        <v>143</v>
      </c>
      <c r="I335">
        <v>413260</v>
      </c>
    </row>
    <row r="336" spans="1:9" x14ac:dyDescent="0.3">
      <c r="A336" t="s">
        <v>479</v>
      </c>
      <c r="B336" t="s">
        <v>142</v>
      </c>
      <c r="C336">
        <v>4.8853999999999997</v>
      </c>
      <c r="D336" t="s">
        <v>143</v>
      </c>
      <c r="E336">
        <v>938</v>
      </c>
      <c r="F336" t="s">
        <v>144</v>
      </c>
      <c r="G336">
        <v>299.63</v>
      </c>
      <c r="H336" t="s">
        <v>143</v>
      </c>
      <c r="I336">
        <v>413492</v>
      </c>
    </row>
    <row r="337" spans="1:9" x14ac:dyDescent="0.3">
      <c r="A337" t="s">
        <v>480</v>
      </c>
      <c r="B337" t="s">
        <v>142</v>
      </c>
      <c r="C337">
        <v>4.8958000000000004</v>
      </c>
      <c r="D337" t="s">
        <v>143</v>
      </c>
      <c r="E337">
        <v>940</v>
      </c>
      <c r="F337" t="s">
        <v>144</v>
      </c>
      <c r="G337">
        <v>306.88</v>
      </c>
      <c r="H337" t="s">
        <v>143</v>
      </c>
      <c r="I337">
        <v>413724</v>
      </c>
    </row>
    <row r="338" spans="1:9" x14ac:dyDescent="0.3">
      <c r="A338" t="s">
        <v>481</v>
      </c>
      <c r="B338" t="s">
        <v>142</v>
      </c>
      <c r="C338">
        <v>4.9062999999999999</v>
      </c>
      <c r="D338" t="s">
        <v>143</v>
      </c>
      <c r="E338">
        <v>942</v>
      </c>
      <c r="F338" t="s">
        <v>144</v>
      </c>
      <c r="G338">
        <v>314.08999999999997</v>
      </c>
      <c r="H338" t="s">
        <v>143</v>
      </c>
      <c r="I338">
        <v>413955</v>
      </c>
    </row>
    <row r="339" spans="1:9" x14ac:dyDescent="0.3">
      <c r="A339" t="s">
        <v>482</v>
      </c>
      <c r="B339" t="s">
        <v>142</v>
      </c>
      <c r="C339">
        <v>4.9115000000000002</v>
      </c>
      <c r="D339" t="s">
        <v>143</v>
      </c>
      <c r="E339">
        <v>943</v>
      </c>
      <c r="F339" t="s">
        <v>144</v>
      </c>
      <c r="G339">
        <v>321.33999999999997</v>
      </c>
      <c r="H339" t="s">
        <v>143</v>
      </c>
      <c r="I339">
        <v>414187</v>
      </c>
    </row>
    <row r="340" spans="1:9" x14ac:dyDescent="0.3">
      <c r="A340" t="s">
        <v>483</v>
      </c>
      <c r="B340" t="s">
        <v>142</v>
      </c>
      <c r="C340">
        <v>4.9062999999999999</v>
      </c>
      <c r="D340" t="s">
        <v>143</v>
      </c>
      <c r="E340">
        <v>942</v>
      </c>
      <c r="F340" t="s">
        <v>144</v>
      </c>
      <c r="G340">
        <v>328.59</v>
      </c>
      <c r="H340" t="s">
        <v>143</v>
      </c>
      <c r="I340">
        <v>414419</v>
      </c>
    </row>
    <row r="341" spans="1:9" x14ac:dyDescent="0.3">
      <c r="A341" t="s">
        <v>484</v>
      </c>
      <c r="B341" t="s">
        <v>142</v>
      </c>
      <c r="C341">
        <v>4.9009999999999998</v>
      </c>
      <c r="D341" t="s">
        <v>143</v>
      </c>
      <c r="E341">
        <v>941</v>
      </c>
      <c r="F341" t="s">
        <v>144</v>
      </c>
      <c r="G341">
        <v>335.84</v>
      </c>
      <c r="H341" t="s">
        <v>143</v>
      </c>
      <c r="I341">
        <v>414651</v>
      </c>
    </row>
    <row r="342" spans="1:9" x14ac:dyDescent="0.3">
      <c r="A342" t="s">
        <v>485</v>
      </c>
      <c r="B342" t="s">
        <v>142</v>
      </c>
      <c r="C342">
        <v>4.8697999999999997</v>
      </c>
      <c r="D342" t="s">
        <v>143</v>
      </c>
      <c r="E342">
        <v>935</v>
      </c>
      <c r="F342" t="s">
        <v>144</v>
      </c>
      <c r="G342">
        <v>343.06</v>
      </c>
      <c r="H342" t="s">
        <v>143</v>
      </c>
      <c r="I342">
        <v>414882</v>
      </c>
    </row>
    <row r="343" spans="1:9" x14ac:dyDescent="0.3">
      <c r="A343" t="s">
        <v>486</v>
      </c>
      <c r="B343" t="s">
        <v>142</v>
      </c>
      <c r="C343">
        <v>4.8906000000000001</v>
      </c>
      <c r="D343" t="s">
        <v>143</v>
      </c>
      <c r="E343">
        <v>939</v>
      </c>
      <c r="F343" t="s">
        <v>144</v>
      </c>
      <c r="G343">
        <v>350.28</v>
      </c>
      <c r="H343" t="s">
        <v>143</v>
      </c>
      <c r="I343">
        <v>415113</v>
      </c>
    </row>
    <row r="344" spans="1:9" x14ac:dyDescent="0.3">
      <c r="A344" t="s">
        <v>487</v>
      </c>
      <c r="B344" t="s">
        <v>142</v>
      </c>
      <c r="C344">
        <v>4.9009999999999998</v>
      </c>
      <c r="D344" t="s">
        <v>143</v>
      </c>
      <c r="E344">
        <v>941</v>
      </c>
      <c r="F344" t="s">
        <v>144</v>
      </c>
      <c r="G344">
        <v>357.53</v>
      </c>
      <c r="H344" t="s">
        <v>143</v>
      </c>
      <c r="I344">
        <v>415345</v>
      </c>
    </row>
    <row r="345" spans="1:9" x14ac:dyDescent="0.3">
      <c r="A345" t="s">
        <v>488</v>
      </c>
      <c r="B345" t="s">
        <v>142</v>
      </c>
      <c r="C345">
        <v>4.8853999999999997</v>
      </c>
      <c r="D345" t="s">
        <v>143</v>
      </c>
      <c r="E345">
        <v>938</v>
      </c>
      <c r="F345" t="s">
        <v>144</v>
      </c>
      <c r="G345">
        <v>4.72</v>
      </c>
      <c r="H345" t="s">
        <v>143</v>
      </c>
      <c r="I345">
        <v>415575</v>
      </c>
    </row>
    <row r="346" spans="1:9" x14ac:dyDescent="0.3">
      <c r="A346" t="s">
        <v>489</v>
      </c>
      <c r="B346" t="s">
        <v>142</v>
      </c>
      <c r="C346">
        <v>4.9271000000000003</v>
      </c>
      <c r="D346" t="s">
        <v>143</v>
      </c>
      <c r="E346">
        <v>946</v>
      </c>
      <c r="F346" t="s">
        <v>144</v>
      </c>
      <c r="G346">
        <v>12.03</v>
      </c>
      <c r="H346" t="s">
        <v>143</v>
      </c>
      <c r="I346">
        <v>415809</v>
      </c>
    </row>
    <row r="347" spans="1:9" x14ac:dyDescent="0.3">
      <c r="A347" t="s">
        <v>490</v>
      </c>
      <c r="B347" t="s">
        <v>142</v>
      </c>
      <c r="C347">
        <v>4.9322999999999997</v>
      </c>
      <c r="D347" t="s">
        <v>143</v>
      </c>
      <c r="E347">
        <v>947</v>
      </c>
      <c r="F347" t="s">
        <v>144</v>
      </c>
      <c r="G347">
        <v>19.34</v>
      </c>
      <c r="H347" t="s">
        <v>143</v>
      </c>
      <c r="I347">
        <v>416043</v>
      </c>
    </row>
    <row r="348" spans="1:9" x14ac:dyDescent="0.3">
      <c r="A348" t="s">
        <v>491</v>
      </c>
      <c r="B348" t="s">
        <v>142</v>
      </c>
      <c r="C348">
        <v>4.9009999999999998</v>
      </c>
      <c r="D348" t="s">
        <v>143</v>
      </c>
      <c r="E348">
        <v>941</v>
      </c>
      <c r="F348" t="s">
        <v>144</v>
      </c>
      <c r="G348">
        <v>26.59</v>
      </c>
      <c r="H348" t="s">
        <v>143</v>
      </c>
      <c r="I348">
        <v>416275</v>
      </c>
    </row>
    <row r="349" spans="1:9" x14ac:dyDescent="0.3">
      <c r="A349" t="s">
        <v>492</v>
      </c>
      <c r="B349" t="s">
        <v>142</v>
      </c>
      <c r="C349">
        <v>4.9166999999999996</v>
      </c>
      <c r="D349" t="s">
        <v>143</v>
      </c>
      <c r="E349">
        <v>944</v>
      </c>
      <c r="F349" t="s">
        <v>144</v>
      </c>
      <c r="G349">
        <v>33.880000000000003</v>
      </c>
      <c r="H349" t="s">
        <v>143</v>
      </c>
      <c r="I349">
        <v>416508</v>
      </c>
    </row>
    <row r="350" spans="1:9" x14ac:dyDescent="0.3">
      <c r="A350" t="s">
        <v>493</v>
      </c>
      <c r="B350" t="s">
        <v>142</v>
      </c>
      <c r="C350">
        <v>4.9115000000000002</v>
      </c>
      <c r="D350" t="s">
        <v>143</v>
      </c>
      <c r="E350">
        <v>943</v>
      </c>
      <c r="F350" t="s">
        <v>144</v>
      </c>
      <c r="G350">
        <v>41.09</v>
      </c>
      <c r="H350" t="s">
        <v>143</v>
      </c>
      <c r="I350">
        <v>416739</v>
      </c>
    </row>
    <row r="351" spans="1:9" x14ac:dyDescent="0.3">
      <c r="A351" t="s">
        <v>494</v>
      </c>
      <c r="B351" t="s">
        <v>142</v>
      </c>
      <c r="C351">
        <v>4.9271000000000003</v>
      </c>
      <c r="D351" t="s">
        <v>143</v>
      </c>
      <c r="E351">
        <v>946</v>
      </c>
      <c r="F351" t="s">
        <v>144</v>
      </c>
      <c r="G351">
        <v>48.44</v>
      </c>
      <c r="H351" t="s">
        <v>143</v>
      </c>
      <c r="I351">
        <v>416974</v>
      </c>
    </row>
    <row r="352" spans="1:9" x14ac:dyDescent="0.3">
      <c r="A352" t="s">
        <v>495</v>
      </c>
      <c r="B352" t="s">
        <v>142</v>
      </c>
      <c r="C352">
        <v>4.9427000000000003</v>
      </c>
      <c r="D352" t="s">
        <v>143</v>
      </c>
      <c r="E352">
        <v>949</v>
      </c>
      <c r="F352" t="s">
        <v>144</v>
      </c>
      <c r="G352">
        <v>55.75</v>
      </c>
      <c r="H352" t="s">
        <v>143</v>
      </c>
      <c r="I352">
        <v>417208</v>
      </c>
    </row>
    <row r="353" spans="1:9" x14ac:dyDescent="0.3">
      <c r="A353" t="s">
        <v>496</v>
      </c>
      <c r="B353" t="s">
        <v>142</v>
      </c>
      <c r="C353">
        <v>4.9427000000000003</v>
      </c>
      <c r="D353" t="s">
        <v>143</v>
      </c>
      <c r="E353">
        <v>949</v>
      </c>
      <c r="F353" t="s">
        <v>144</v>
      </c>
      <c r="G353">
        <v>63.06</v>
      </c>
      <c r="H353" t="s">
        <v>143</v>
      </c>
      <c r="I353">
        <v>417442</v>
      </c>
    </row>
    <row r="354" spans="1:9" x14ac:dyDescent="0.3">
      <c r="A354" t="s">
        <v>497</v>
      </c>
      <c r="B354" t="s">
        <v>142</v>
      </c>
      <c r="C354">
        <v>4.9375</v>
      </c>
      <c r="D354" t="s">
        <v>143</v>
      </c>
      <c r="E354">
        <v>948</v>
      </c>
      <c r="F354" t="s">
        <v>144</v>
      </c>
      <c r="G354">
        <v>70.38</v>
      </c>
      <c r="H354" t="s">
        <v>143</v>
      </c>
      <c r="I354">
        <v>417676</v>
      </c>
    </row>
    <row r="355" spans="1:9" x14ac:dyDescent="0.3">
      <c r="A355" t="s">
        <v>498</v>
      </c>
      <c r="B355" t="s">
        <v>142</v>
      </c>
      <c r="C355">
        <v>4.9427000000000003</v>
      </c>
      <c r="D355" t="s">
        <v>143</v>
      </c>
      <c r="E355">
        <v>949</v>
      </c>
      <c r="F355" t="s">
        <v>144</v>
      </c>
      <c r="G355">
        <v>77.63</v>
      </c>
      <c r="H355" t="s">
        <v>143</v>
      </c>
      <c r="I355">
        <v>417908</v>
      </c>
    </row>
    <row r="356" spans="1:9" x14ac:dyDescent="0.3">
      <c r="A356" t="s">
        <v>499</v>
      </c>
      <c r="B356" t="s">
        <v>142</v>
      </c>
      <c r="C356">
        <v>4.9583000000000004</v>
      </c>
      <c r="D356" t="s">
        <v>143</v>
      </c>
      <c r="E356">
        <v>952</v>
      </c>
      <c r="F356" t="s">
        <v>144</v>
      </c>
      <c r="G356">
        <v>84.94</v>
      </c>
      <c r="H356" t="s">
        <v>143</v>
      </c>
      <c r="I356">
        <v>418142</v>
      </c>
    </row>
    <row r="357" spans="1:9" x14ac:dyDescent="0.3">
      <c r="A357" t="s">
        <v>500</v>
      </c>
      <c r="B357" t="s">
        <v>142</v>
      </c>
      <c r="C357">
        <v>4.9947999999999997</v>
      </c>
      <c r="D357" t="s">
        <v>143</v>
      </c>
      <c r="E357">
        <v>959</v>
      </c>
      <c r="F357" t="s">
        <v>144</v>
      </c>
      <c r="G357">
        <v>92.34</v>
      </c>
      <c r="H357" t="s">
        <v>143</v>
      </c>
      <c r="I357">
        <v>418379</v>
      </c>
    </row>
    <row r="358" spans="1:9" x14ac:dyDescent="0.3">
      <c r="A358" t="s">
        <v>501</v>
      </c>
      <c r="B358" t="s">
        <v>142</v>
      </c>
      <c r="C358">
        <v>5</v>
      </c>
      <c r="D358" t="s">
        <v>143</v>
      </c>
      <c r="E358">
        <v>960</v>
      </c>
      <c r="F358" t="s">
        <v>144</v>
      </c>
      <c r="G358">
        <v>99.69</v>
      </c>
      <c r="H358" t="s">
        <v>143</v>
      </c>
      <c r="I358">
        <v>418614</v>
      </c>
    </row>
    <row r="359" spans="1:9" x14ac:dyDescent="0.3">
      <c r="A359" t="s">
        <v>502</v>
      </c>
      <c r="B359" t="s">
        <v>142</v>
      </c>
      <c r="C359">
        <v>4.9687999999999999</v>
      </c>
      <c r="D359" t="s">
        <v>143</v>
      </c>
      <c r="E359">
        <v>954</v>
      </c>
      <c r="F359" t="s">
        <v>144</v>
      </c>
      <c r="G359">
        <v>107.03</v>
      </c>
      <c r="H359" t="s">
        <v>143</v>
      </c>
      <c r="I359">
        <v>418849</v>
      </c>
    </row>
    <row r="360" spans="1:9" x14ac:dyDescent="0.3">
      <c r="A360" t="s">
        <v>503</v>
      </c>
      <c r="B360" t="s">
        <v>142</v>
      </c>
      <c r="C360">
        <v>4.9531000000000001</v>
      </c>
      <c r="D360" t="s">
        <v>143</v>
      </c>
      <c r="E360">
        <v>951</v>
      </c>
      <c r="F360" t="s">
        <v>144</v>
      </c>
      <c r="G360">
        <v>114.41</v>
      </c>
      <c r="H360" t="s">
        <v>143</v>
      </c>
      <c r="I360">
        <v>419085</v>
      </c>
    </row>
    <row r="361" spans="1:9" x14ac:dyDescent="0.3">
      <c r="A361" t="s">
        <v>504</v>
      </c>
      <c r="B361" t="s">
        <v>142</v>
      </c>
      <c r="C361">
        <v>4.9634999999999998</v>
      </c>
      <c r="D361" t="s">
        <v>143</v>
      </c>
      <c r="E361">
        <v>953</v>
      </c>
      <c r="F361" t="s">
        <v>144</v>
      </c>
      <c r="G361">
        <v>121.72</v>
      </c>
      <c r="H361" t="s">
        <v>143</v>
      </c>
      <c r="I361">
        <v>419319</v>
      </c>
    </row>
    <row r="362" spans="1:9" x14ac:dyDescent="0.3">
      <c r="A362" t="s">
        <v>505</v>
      </c>
      <c r="B362" t="s">
        <v>142</v>
      </c>
      <c r="C362">
        <v>4.9583000000000004</v>
      </c>
      <c r="D362" t="s">
        <v>143</v>
      </c>
      <c r="E362">
        <v>952</v>
      </c>
      <c r="F362" t="s">
        <v>144</v>
      </c>
      <c r="G362">
        <v>129.06</v>
      </c>
      <c r="H362" t="s">
        <v>143</v>
      </c>
      <c r="I362">
        <v>419554</v>
      </c>
    </row>
    <row r="363" spans="1:9" x14ac:dyDescent="0.3">
      <c r="A363" t="s">
        <v>506</v>
      </c>
      <c r="B363" t="s">
        <v>142</v>
      </c>
      <c r="C363">
        <v>4.9531000000000001</v>
      </c>
      <c r="D363" t="s">
        <v>143</v>
      </c>
      <c r="E363">
        <v>951</v>
      </c>
      <c r="F363" t="s">
        <v>144</v>
      </c>
      <c r="G363">
        <v>136.44</v>
      </c>
      <c r="H363" t="s">
        <v>143</v>
      </c>
      <c r="I363">
        <v>419790</v>
      </c>
    </row>
    <row r="364" spans="1:9" x14ac:dyDescent="0.3">
      <c r="A364" t="s">
        <v>507</v>
      </c>
      <c r="B364" t="s">
        <v>142</v>
      </c>
      <c r="C364">
        <v>4.9634999999999998</v>
      </c>
      <c r="D364" t="s">
        <v>143</v>
      </c>
      <c r="E364">
        <v>953</v>
      </c>
      <c r="F364" t="s">
        <v>144</v>
      </c>
      <c r="G364">
        <v>143.75</v>
      </c>
      <c r="H364" t="s">
        <v>143</v>
      </c>
      <c r="I364">
        <v>420024</v>
      </c>
    </row>
    <row r="365" spans="1:9" x14ac:dyDescent="0.3">
      <c r="A365" t="s">
        <v>508</v>
      </c>
      <c r="B365" t="s">
        <v>142</v>
      </c>
      <c r="C365">
        <v>4.9634999999999998</v>
      </c>
      <c r="D365" t="s">
        <v>143</v>
      </c>
      <c r="E365">
        <v>953</v>
      </c>
      <c r="F365" t="s">
        <v>144</v>
      </c>
      <c r="G365">
        <v>151.13</v>
      </c>
      <c r="H365" t="s">
        <v>143</v>
      </c>
      <c r="I365">
        <v>420260</v>
      </c>
    </row>
    <row r="366" spans="1:9" x14ac:dyDescent="0.3">
      <c r="A366" t="s">
        <v>509</v>
      </c>
      <c r="B366" t="s">
        <v>142</v>
      </c>
      <c r="C366">
        <v>4.9634999999999998</v>
      </c>
      <c r="D366" t="s">
        <v>143</v>
      </c>
      <c r="E366">
        <v>953</v>
      </c>
      <c r="F366" t="s">
        <v>144</v>
      </c>
      <c r="G366">
        <v>158.47</v>
      </c>
      <c r="H366" t="s">
        <v>143</v>
      </c>
      <c r="I366">
        <v>420495</v>
      </c>
    </row>
    <row r="367" spans="1:9" x14ac:dyDescent="0.3">
      <c r="A367" t="s">
        <v>510</v>
      </c>
      <c r="B367" t="s">
        <v>142</v>
      </c>
      <c r="C367">
        <v>4.9531000000000001</v>
      </c>
      <c r="D367" t="s">
        <v>143</v>
      </c>
      <c r="E367">
        <v>951</v>
      </c>
      <c r="F367" t="s">
        <v>144</v>
      </c>
      <c r="G367">
        <v>165.78</v>
      </c>
      <c r="H367" t="s">
        <v>143</v>
      </c>
      <c r="I367">
        <v>420729</v>
      </c>
    </row>
    <row r="368" spans="1:9" x14ac:dyDescent="0.3">
      <c r="A368" t="s">
        <v>511</v>
      </c>
      <c r="B368" t="s">
        <v>142</v>
      </c>
      <c r="C368">
        <v>4.9634999999999998</v>
      </c>
      <c r="D368" t="s">
        <v>143</v>
      </c>
      <c r="E368">
        <v>953</v>
      </c>
      <c r="F368" t="s">
        <v>144</v>
      </c>
      <c r="G368">
        <v>173.16</v>
      </c>
      <c r="H368" t="s">
        <v>143</v>
      </c>
      <c r="I368">
        <v>420965</v>
      </c>
    </row>
    <row r="369" spans="1:9" x14ac:dyDescent="0.3">
      <c r="A369" t="s">
        <v>512</v>
      </c>
      <c r="B369" t="s">
        <v>142</v>
      </c>
      <c r="C369">
        <v>4.9322999999999997</v>
      </c>
      <c r="D369" t="s">
        <v>143</v>
      </c>
      <c r="E369">
        <v>947</v>
      </c>
      <c r="F369" t="s">
        <v>144</v>
      </c>
      <c r="G369">
        <v>180.47</v>
      </c>
      <c r="H369" t="s">
        <v>143</v>
      </c>
      <c r="I369">
        <v>421199</v>
      </c>
    </row>
    <row r="370" spans="1:9" x14ac:dyDescent="0.3">
      <c r="A370" t="s">
        <v>513</v>
      </c>
      <c r="B370" t="s">
        <v>142</v>
      </c>
      <c r="C370">
        <v>4.9583000000000004</v>
      </c>
      <c r="D370" t="s">
        <v>143</v>
      </c>
      <c r="E370">
        <v>952</v>
      </c>
      <c r="F370" t="s">
        <v>144</v>
      </c>
      <c r="G370">
        <v>187.84</v>
      </c>
      <c r="H370" t="s">
        <v>143</v>
      </c>
      <c r="I370">
        <v>421435</v>
      </c>
    </row>
    <row r="371" spans="1:9" x14ac:dyDescent="0.3">
      <c r="A371" t="s">
        <v>514</v>
      </c>
      <c r="B371" t="s">
        <v>142</v>
      </c>
      <c r="C371">
        <v>5</v>
      </c>
      <c r="D371" t="s">
        <v>143</v>
      </c>
      <c r="E371">
        <v>960</v>
      </c>
      <c r="F371" t="s">
        <v>144</v>
      </c>
      <c r="G371">
        <v>195.25</v>
      </c>
      <c r="H371" t="s">
        <v>143</v>
      </c>
      <c r="I371">
        <v>421672</v>
      </c>
    </row>
    <row r="372" spans="1:9" x14ac:dyDescent="0.3">
      <c r="A372" t="s">
        <v>515</v>
      </c>
      <c r="B372" t="s">
        <v>142</v>
      </c>
      <c r="C372">
        <v>4.9896000000000003</v>
      </c>
      <c r="D372" t="s">
        <v>143</v>
      </c>
      <c r="E372">
        <v>958</v>
      </c>
      <c r="F372" t="s">
        <v>144</v>
      </c>
      <c r="G372">
        <v>202.63</v>
      </c>
      <c r="H372" t="s">
        <v>143</v>
      </c>
      <c r="I372">
        <v>421908</v>
      </c>
    </row>
    <row r="373" spans="1:9" x14ac:dyDescent="0.3">
      <c r="A373" t="s">
        <v>516</v>
      </c>
      <c r="B373" t="s">
        <v>142</v>
      </c>
      <c r="C373">
        <v>4.9583000000000004</v>
      </c>
      <c r="D373" t="s">
        <v>143</v>
      </c>
      <c r="E373">
        <v>952</v>
      </c>
      <c r="F373" t="s">
        <v>144</v>
      </c>
      <c r="G373">
        <v>209.97</v>
      </c>
      <c r="H373" t="s">
        <v>143</v>
      </c>
      <c r="I373">
        <v>422143</v>
      </c>
    </row>
    <row r="374" spans="1:9" x14ac:dyDescent="0.3">
      <c r="A374" t="s">
        <v>517</v>
      </c>
      <c r="B374" t="s">
        <v>142</v>
      </c>
      <c r="C374">
        <v>4.9687999999999999</v>
      </c>
      <c r="D374" t="s">
        <v>143</v>
      </c>
      <c r="E374">
        <v>954</v>
      </c>
      <c r="F374" t="s">
        <v>144</v>
      </c>
      <c r="G374">
        <v>217.31</v>
      </c>
      <c r="H374" t="s">
        <v>143</v>
      </c>
      <c r="I374">
        <v>422378</v>
      </c>
    </row>
    <row r="375" spans="1:9" x14ac:dyDescent="0.3">
      <c r="A375" t="s">
        <v>518</v>
      </c>
      <c r="B375" t="s">
        <v>142</v>
      </c>
      <c r="C375">
        <v>4.9843999999999999</v>
      </c>
      <c r="D375" t="s">
        <v>143</v>
      </c>
      <c r="E375">
        <v>957</v>
      </c>
      <c r="F375" t="s">
        <v>144</v>
      </c>
      <c r="G375">
        <v>224.69</v>
      </c>
      <c r="H375" t="s">
        <v>143</v>
      </c>
      <c r="I375">
        <v>422614</v>
      </c>
    </row>
    <row r="376" spans="1:9" x14ac:dyDescent="0.3">
      <c r="A376" t="s">
        <v>519</v>
      </c>
      <c r="B376" t="s">
        <v>142</v>
      </c>
      <c r="C376">
        <v>4.9896000000000003</v>
      </c>
      <c r="D376" t="s">
        <v>143</v>
      </c>
      <c r="E376">
        <v>958</v>
      </c>
      <c r="F376" t="s">
        <v>144</v>
      </c>
      <c r="G376">
        <v>232</v>
      </c>
      <c r="H376" t="s">
        <v>143</v>
      </c>
      <c r="I376">
        <v>422848</v>
      </c>
    </row>
    <row r="377" spans="1:9" x14ac:dyDescent="0.3">
      <c r="A377" t="s">
        <v>520</v>
      </c>
      <c r="B377" t="s">
        <v>142</v>
      </c>
      <c r="C377">
        <v>4.9531000000000001</v>
      </c>
      <c r="D377" t="s">
        <v>143</v>
      </c>
      <c r="E377">
        <v>951</v>
      </c>
      <c r="F377" t="s">
        <v>144</v>
      </c>
      <c r="G377">
        <v>239.34</v>
      </c>
      <c r="H377" t="s">
        <v>143</v>
      </c>
      <c r="I377">
        <v>423083</v>
      </c>
    </row>
    <row r="378" spans="1:9" x14ac:dyDescent="0.3">
      <c r="A378" t="s">
        <v>521</v>
      </c>
      <c r="B378" t="s">
        <v>142</v>
      </c>
      <c r="C378">
        <v>4.9478999999999997</v>
      </c>
      <c r="D378" t="s">
        <v>143</v>
      </c>
      <c r="E378">
        <v>950</v>
      </c>
      <c r="F378" t="s">
        <v>144</v>
      </c>
      <c r="G378">
        <v>246.72</v>
      </c>
      <c r="H378" t="s">
        <v>143</v>
      </c>
      <c r="I378">
        <v>423319</v>
      </c>
    </row>
    <row r="379" spans="1:9" x14ac:dyDescent="0.3">
      <c r="A379" t="s">
        <v>522</v>
      </c>
      <c r="B379" t="s">
        <v>142</v>
      </c>
      <c r="C379">
        <v>4.9218999999999999</v>
      </c>
      <c r="D379" t="s">
        <v>143</v>
      </c>
      <c r="E379">
        <v>945</v>
      </c>
      <c r="F379" t="s">
        <v>144</v>
      </c>
      <c r="G379">
        <v>253.97</v>
      </c>
      <c r="H379" t="s">
        <v>143</v>
      </c>
      <c r="I379">
        <v>423551</v>
      </c>
    </row>
    <row r="380" spans="1:9" x14ac:dyDescent="0.3">
      <c r="A380" t="s">
        <v>523</v>
      </c>
      <c r="B380" t="s">
        <v>142</v>
      </c>
      <c r="C380">
        <v>4.9062999999999999</v>
      </c>
      <c r="D380" t="s">
        <v>143</v>
      </c>
      <c r="E380">
        <v>942</v>
      </c>
      <c r="F380" t="s">
        <v>144</v>
      </c>
      <c r="G380">
        <v>261.25</v>
      </c>
      <c r="H380" t="s">
        <v>143</v>
      </c>
      <c r="I380">
        <v>423784</v>
      </c>
    </row>
    <row r="381" spans="1:9" x14ac:dyDescent="0.3">
      <c r="A381" t="s">
        <v>524</v>
      </c>
      <c r="B381" t="s">
        <v>142</v>
      </c>
      <c r="C381">
        <v>4.9375</v>
      </c>
      <c r="D381" t="s">
        <v>143</v>
      </c>
      <c r="E381">
        <v>948</v>
      </c>
      <c r="F381" t="s">
        <v>144</v>
      </c>
      <c r="G381">
        <v>268.56</v>
      </c>
      <c r="H381" t="s">
        <v>143</v>
      </c>
      <c r="I381">
        <v>424018</v>
      </c>
    </row>
    <row r="382" spans="1:9" x14ac:dyDescent="0.3">
      <c r="A382" t="s">
        <v>525</v>
      </c>
      <c r="B382" t="s">
        <v>142</v>
      </c>
      <c r="C382">
        <v>4.9166999999999996</v>
      </c>
      <c r="D382" t="s">
        <v>143</v>
      </c>
      <c r="E382">
        <v>944</v>
      </c>
      <c r="F382" t="s">
        <v>144</v>
      </c>
      <c r="G382">
        <v>275.81</v>
      </c>
      <c r="H382" t="s">
        <v>143</v>
      </c>
      <c r="I382">
        <v>424250</v>
      </c>
    </row>
    <row r="383" spans="1:9" x14ac:dyDescent="0.3">
      <c r="A383" t="s">
        <v>526</v>
      </c>
      <c r="B383" t="s">
        <v>142</v>
      </c>
      <c r="C383">
        <v>4.9166999999999996</v>
      </c>
      <c r="D383" t="s">
        <v>143</v>
      </c>
      <c r="E383">
        <v>944</v>
      </c>
      <c r="F383" t="s">
        <v>144</v>
      </c>
      <c r="G383">
        <v>283.13</v>
      </c>
      <c r="H383" t="s">
        <v>143</v>
      </c>
      <c r="I383">
        <v>424484</v>
      </c>
    </row>
    <row r="384" spans="1:9" x14ac:dyDescent="0.3">
      <c r="A384" t="s">
        <v>527</v>
      </c>
      <c r="B384" t="s">
        <v>142</v>
      </c>
      <c r="C384">
        <v>4.9322999999999997</v>
      </c>
      <c r="D384" t="s">
        <v>143</v>
      </c>
      <c r="E384">
        <v>947</v>
      </c>
      <c r="F384" t="s">
        <v>144</v>
      </c>
      <c r="G384">
        <v>290.41000000000003</v>
      </c>
      <c r="H384" t="s">
        <v>143</v>
      </c>
      <c r="I384">
        <v>424717</v>
      </c>
    </row>
    <row r="385" spans="1:9" x14ac:dyDescent="0.3">
      <c r="A385" t="s">
        <v>528</v>
      </c>
      <c r="B385" t="s">
        <v>142</v>
      </c>
      <c r="C385">
        <v>4.9115000000000002</v>
      </c>
      <c r="D385" t="s">
        <v>143</v>
      </c>
      <c r="E385">
        <v>943</v>
      </c>
      <c r="F385" t="s">
        <v>144</v>
      </c>
      <c r="G385">
        <v>297.72000000000003</v>
      </c>
      <c r="H385" t="s">
        <v>143</v>
      </c>
      <c r="I385">
        <v>424951</v>
      </c>
    </row>
    <row r="386" spans="1:9" x14ac:dyDescent="0.3">
      <c r="A386" t="s">
        <v>529</v>
      </c>
      <c r="B386" t="s">
        <v>142</v>
      </c>
      <c r="C386">
        <v>4.9322999999999997</v>
      </c>
      <c r="D386" t="s">
        <v>143</v>
      </c>
      <c r="E386">
        <v>947</v>
      </c>
      <c r="F386" t="s">
        <v>144</v>
      </c>
      <c r="G386">
        <v>305.06</v>
      </c>
      <c r="H386" t="s">
        <v>143</v>
      </c>
      <c r="I386">
        <v>425186</v>
      </c>
    </row>
    <row r="387" spans="1:9" x14ac:dyDescent="0.3">
      <c r="A387" t="s">
        <v>530</v>
      </c>
      <c r="B387" t="s">
        <v>142</v>
      </c>
      <c r="C387">
        <v>4.9166999999999996</v>
      </c>
      <c r="D387" t="s">
        <v>143</v>
      </c>
      <c r="E387">
        <v>944</v>
      </c>
      <c r="F387" t="s">
        <v>144</v>
      </c>
      <c r="G387">
        <v>312.27999999999997</v>
      </c>
      <c r="H387" t="s">
        <v>143</v>
      </c>
      <c r="I387">
        <v>425417</v>
      </c>
    </row>
    <row r="388" spans="1:9" x14ac:dyDescent="0.3">
      <c r="A388" t="s">
        <v>531</v>
      </c>
      <c r="B388" t="s">
        <v>142</v>
      </c>
      <c r="C388">
        <v>4.9062999999999999</v>
      </c>
      <c r="D388" t="s">
        <v>143</v>
      </c>
      <c r="E388">
        <v>942</v>
      </c>
      <c r="F388" t="s">
        <v>144</v>
      </c>
      <c r="G388">
        <v>319.56</v>
      </c>
      <c r="H388" t="s">
        <v>143</v>
      </c>
      <c r="I388">
        <v>425650</v>
      </c>
    </row>
    <row r="389" spans="1:9" x14ac:dyDescent="0.3">
      <c r="A389" t="s">
        <v>532</v>
      </c>
      <c r="B389" t="s">
        <v>142</v>
      </c>
      <c r="C389">
        <v>4.9218999999999999</v>
      </c>
      <c r="D389" t="s">
        <v>143</v>
      </c>
      <c r="E389">
        <v>945</v>
      </c>
      <c r="F389" t="s">
        <v>144</v>
      </c>
      <c r="G389">
        <v>326.88</v>
      </c>
      <c r="H389" t="s">
        <v>143</v>
      </c>
      <c r="I389">
        <v>425884</v>
      </c>
    </row>
    <row r="390" spans="1:9" x14ac:dyDescent="0.3">
      <c r="A390" t="s">
        <v>533</v>
      </c>
      <c r="B390" t="s">
        <v>142</v>
      </c>
      <c r="C390">
        <v>4.9375</v>
      </c>
      <c r="D390" t="s">
        <v>143</v>
      </c>
      <c r="E390">
        <v>948</v>
      </c>
      <c r="F390" t="s">
        <v>144</v>
      </c>
      <c r="G390">
        <v>334.22</v>
      </c>
      <c r="H390" t="s">
        <v>143</v>
      </c>
      <c r="I390">
        <v>426119</v>
      </c>
    </row>
    <row r="391" spans="1:9" x14ac:dyDescent="0.3">
      <c r="A391" t="s">
        <v>534</v>
      </c>
      <c r="B391" t="s">
        <v>142</v>
      </c>
      <c r="C391">
        <v>4.9115000000000002</v>
      </c>
      <c r="D391" t="s">
        <v>143</v>
      </c>
      <c r="E391">
        <v>943</v>
      </c>
      <c r="F391" t="s">
        <v>144</v>
      </c>
      <c r="G391">
        <v>341.47</v>
      </c>
      <c r="H391" t="s">
        <v>143</v>
      </c>
      <c r="I391">
        <v>426351</v>
      </c>
    </row>
    <row r="392" spans="1:9" x14ac:dyDescent="0.3">
      <c r="A392" t="s">
        <v>535</v>
      </c>
      <c r="B392" t="s">
        <v>142</v>
      </c>
      <c r="C392">
        <v>4.8853999999999997</v>
      </c>
      <c r="D392" t="s">
        <v>143</v>
      </c>
      <c r="E392">
        <v>938</v>
      </c>
      <c r="F392" t="s">
        <v>144</v>
      </c>
      <c r="G392">
        <v>348.69</v>
      </c>
      <c r="H392" t="s">
        <v>143</v>
      </c>
      <c r="I392">
        <v>426582</v>
      </c>
    </row>
    <row r="393" spans="1:9" x14ac:dyDescent="0.3">
      <c r="A393" t="s">
        <v>536</v>
      </c>
      <c r="B393" t="s">
        <v>142</v>
      </c>
      <c r="C393">
        <v>4.8646000000000003</v>
      </c>
      <c r="D393" t="s">
        <v>143</v>
      </c>
      <c r="E393">
        <v>934</v>
      </c>
      <c r="F393" t="s">
        <v>144</v>
      </c>
      <c r="G393">
        <v>355.91</v>
      </c>
      <c r="H393" t="s">
        <v>143</v>
      </c>
      <c r="I393">
        <v>426813</v>
      </c>
    </row>
    <row r="394" spans="1:9" x14ac:dyDescent="0.3">
      <c r="A394" t="s">
        <v>537</v>
      </c>
      <c r="B394" t="s">
        <v>142</v>
      </c>
      <c r="C394">
        <v>4.8958000000000004</v>
      </c>
      <c r="D394" t="s">
        <v>143</v>
      </c>
      <c r="E394">
        <v>940</v>
      </c>
      <c r="F394" t="s">
        <v>144</v>
      </c>
      <c r="G394">
        <v>3.16</v>
      </c>
      <c r="H394" t="s">
        <v>143</v>
      </c>
      <c r="I394">
        <v>427045</v>
      </c>
    </row>
    <row r="395" spans="1:9" x14ac:dyDescent="0.3">
      <c r="A395" t="s">
        <v>538</v>
      </c>
      <c r="B395" t="s">
        <v>142</v>
      </c>
      <c r="C395">
        <v>4.9271000000000003</v>
      </c>
      <c r="D395" t="s">
        <v>143</v>
      </c>
      <c r="E395">
        <v>946</v>
      </c>
      <c r="F395" t="s">
        <v>144</v>
      </c>
      <c r="G395">
        <v>10.44</v>
      </c>
      <c r="H395" t="s">
        <v>143</v>
      </c>
      <c r="I395">
        <v>427278</v>
      </c>
    </row>
    <row r="396" spans="1:9" x14ac:dyDescent="0.3">
      <c r="A396" t="s">
        <v>539</v>
      </c>
      <c r="B396" t="s">
        <v>142</v>
      </c>
      <c r="C396">
        <v>4.9115000000000002</v>
      </c>
      <c r="D396" t="s">
        <v>143</v>
      </c>
      <c r="E396">
        <v>943</v>
      </c>
      <c r="F396" t="s">
        <v>144</v>
      </c>
      <c r="G396">
        <v>17.75</v>
      </c>
      <c r="H396" t="s">
        <v>143</v>
      </c>
      <c r="I396">
        <v>427512</v>
      </c>
    </row>
    <row r="397" spans="1:9" x14ac:dyDescent="0.3">
      <c r="A397" t="s">
        <v>540</v>
      </c>
      <c r="B397" t="s">
        <v>142</v>
      </c>
      <c r="C397">
        <v>4.9375</v>
      </c>
      <c r="D397" t="s">
        <v>143</v>
      </c>
      <c r="E397">
        <v>948</v>
      </c>
      <c r="F397" t="s">
        <v>144</v>
      </c>
      <c r="G397">
        <v>25.03</v>
      </c>
      <c r="H397" t="s">
        <v>143</v>
      </c>
      <c r="I397">
        <v>427745</v>
      </c>
    </row>
    <row r="398" spans="1:9" x14ac:dyDescent="0.3">
      <c r="A398" t="s">
        <v>541</v>
      </c>
      <c r="B398" t="s">
        <v>142</v>
      </c>
      <c r="C398">
        <v>4.9583000000000004</v>
      </c>
      <c r="D398" t="s">
        <v>143</v>
      </c>
      <c r="E398">
        <v>952</v>
      </c>
      <c r="F398" t="s">
        <v>144</v>
      </c>
      <c r="G398">
        <v>32.380000000000003</v>
      </c>
      <c r="H398" t="s">
        <v>143</v>
      </c>
      <c r="I398">
        <v>427980</v>
      </c>
    </row>
    <row r="399" spans="1:9" x14ac:dyDescent="0.3">
      <c r="A399" t="s">
        <v>542</v>
      </c>
      <c r="B399" t="s">
        <v>142</v>
      </c>
      <c r="C399">
        <v>4.9478999999999997</v>
      </c>
      <c r="D399" t="s">
        <v>143</v>
      </c>
      <c r="E399">
        <v>950</v>
      </c>
      <c r="F399" t="s">
        <v>144</v>
      </c>
      <c r="G399">
        <v>39.630000000000003</v>
      </c>
      <c r="H399" t="s">
        <v>143</v>
      </c>
      <c r="I399">
        <v>428212</v>
      </c>
    </row>
    <row r="400" spans="1:9" x14ac:dyDescent="0.3">
      <c r="A400" t="s">
        <v>543</v>
      </c>
      <c r="B400" t="s">
        <v>142</v>
      </c>
      <c r="C400">
        <v>4.9478999999999997</v>
      </c>
      <c r="D400" t="s">
        <v>143</v>
      </c>
      <c r="E400">
        <v>950</v>
      </c>
      <c r="F400" t="s">
        <v>144</v>
      </c>
      <c r="G400">
        <v>46.94</v>
      </c>
      <c r="H400" t="s">
        <v>143</v>
      </c>
      <c r="I400">
        <v>428446</v>
      </c>
    </row>
    <row r="401" spans="1:9" x14ac:dyDescent="0.3">
      <c r="A401" t="s">
        <v>544</v>
      </c>
      <c r="B401" t="s">
        <v>142</v>
      </c>
      <c r="C401">
        <v>4.9427000000000003</v>
      </c>
      <c r="D401" t="s">
        <v>143</v>
      </c>
      <c r="E401">
        <v>949</v>
      </c>
      <c r="F401" t="s">
        <v>144</v>
      </c>
      <c r="G401">
        <v>54.28</v>
      </c>
      <c r="H401" t="s">
        <v>143</v>
      </c>
      <c r="I401">
        <v>428681</v>
      </c>
    </row>
    <row r="402" spans="1:9" x14ac:dyDescent="0.3">
      <c r="A402" t="s">
        <v>545</v>
      </c>
      <c r="B402" t="s">
        <v>142</v>
      </c>
      <c r="C402">
        <v>4.9375</v>
      </c>
      <c r="D402" t="s">
        <v>143</v>
      </c>
      <c r="E402">
        <v>948</v>
      </c>
      <c r="F402" t="s">
        <v>144</v>
      </c>
      <c r="G402">
        <v>61.56</v>
      </c>
      <c r="H402" t="s">
        <v>143</v>
      </c>
      <c r="I402">
        <v>428914</v>
      </c>
    </row>
    <row r="403" spans="1:9" x14ac:dyDescent="0.3">
      <c r="A403" t="s">
        <v>546</v>
      </c>
      <c r="B403" t="s">
        <v>142</v>
      </c>
      <c r="C403">
        <v>4.9687999999999999</v>
      </c>
      <c r="D403" t="s">
        <v>143</v>
      </c>
      <c r="E403">
        <v>954</v>
      </c>
      <c r="F403" t="s">
        <v>144</v>
      </c>
      <c r="G403">
        <v>68.94</v>
      </c>
      <c r="H403" t="s">
        <v>143</v>
      </c>
      <c r="I403">
        <v>429150</v>
      </c>
    </row>
    <row r="404" spans="1:9" x14ac:dyDescent="0.3">
      <c r="A404" t="s">
        <v>547</v>
      </c>
      <c r="B404" t="s">
        <v>142</v>
      </c>
      <c r="C404">
        <v>4.9427000000000003</v>
      </c>
      <c r="D404" t="s">
        <v>143</v>
      </c>
      <c r="E404">
        <v>949</v>
      </c>
      <c r="F404" t="s">
        <v>144</v>
      </c>
      <c r="G404">
        <v>76.28</v>
      </c>
      <c r="H404" t="s">
        <v>143</v>
      </c>
      <c r="I404">
        <v>429385</v>
      </c>
    </row>
    <row r="405" spans="1:9" x14ac:dyDescent="0.3">
      <c r="A405" t="s">
        <v>548</v>
      </c>
      <c r="B405" t="s">
        <v>142</v>
      </c>
      <c r="C405">
        <v>4.9740000000000002</v>
      </c>
      <c r="D405" t="s">
        <v>143</v>
      </c>
      <c r="E405">
        <v>955</v>
      </c>
      <c r="F405" t="s">
        <v>144</v>
      </c>
      <c r="G405">
        <v>83.66</v>
      </c>
      <c r="H405" t="s">
        <v>143</v>
      </c>
      <c r="I405">
        <v>429621</v>
      </c>
    </row>
    <row r="406" spans="1:9" x14ac:dyDescent="0.3">
      <c r="A406" t="s">
        <v>549</v>
      </c>
      <c r="B406" t="s">
        <v>142</v>
      </c>
      <c r="C406">
        <v>4.9843999999999999</v>
      </c>
      <c r="D406" t="s">
        <v>143</v>
      </c>
      <c r="E406">
        <v>957</v>
      </c>
      <c r="F406" t="s">
        <v>144</v>
      </c>
      <c r="G406">
        <v>91.03</v>
      </c>
      <c r="H406" t="s">
        <v>143</v>
      </c>
      <c r="I406">
        <v>429857</v>
      </c>
    </row>
    <row r="407" spans="1:9" x14ac:dyDescent="0.3">
      <c r="A407" t="s">
        <v>550</v>
      </c>
      <c r="B407" t="s">
        <v>142</v>
      </c>
      <c r="C407">
        <v>5</v>
      </c>
      <c r="D407" t="s">
        <v>143</v>
      </c>
      <c r="E407">
        <v>960</v>
      </c>
      <c r="F407" t="s">
        <v>144</v>
      </c>
      <c r="G407">
        <v>98.41</v>
      </c>
      <c r="H407" t="s">
        <v>143</v>
      </c>
      <c r="I407">
        <v>430093</v>
      </c>
    </row>
    <row r="408" spans="1:9" x14ac:dyDescent="0.3">
      <c r="A408" t="s">
        <v>551</v>
      </c>
      <c r="B408" t="s">
        <v>142</v>
      </c>
      <c r="C408">
        <v>5.0365000000000002</v>
      </c>
      <c r="D408" t="s">
        <v>143</v>
      </c>
      <c r="E408">
        <v>967</v>
      </c>
      <c r="F408" t="s">
        <v>144</v>
      </c>
      <c r="G408">
        <v>105.88</v>
      </c>
      <c r="H408" t="s">
        <v>143</v>
      </c>
      <c r="I408">
        <v>430332</v>
      </c>
    </row>
    <row r="409" spans="1:9" x14ac:dyDescent="0.3">
      <c r="A409" t="s">
        <v>552</v>
      </c>
      <c r="B409" t="s">
        <v>142</v>
      </c>
      <c r="C409">
        <v>5.0365000000000002</v>
      </c>
      <c r="D409" t="s">
        <v>143</v>
      </c>
      <c r="E409">
        <v>967</v>
      </c>
      <c r="F409" t="s">
        <v>144</v>
      </c>
      <c r="G409">
        <v>113.28</v>
      </c>
      <c r="H409" t="s">
        <v>143</v>
      </c>
      <c r="I409">
        <v>430569</v>
      </c>
    </row>
    <row r="410" spans="1:9" x14ac:dyDescent="0.3">
      <c r="A410" t="s">
        <v>553</v>
      </c>
      <c r="B410" t="s">
        <v>142</v>
      </c>
      <c r="C410">
        <v>5.0312999999999999</v>
      </c>
      <c r="D410" t="s">
        <v>143</v>
      </c>
      <c r="E410">
        <v>966</v>
      </c>
      <c r="F410" t="s">
        <v>144</v>
      </c>
      <c r="G410">
        <v>120.75</v>
      </c>
      <c r="H410" t="s">
        <v>143</v>
      </c>
      <c r="I410">
        <v>430808</v>
      </c>
    </row>
    <row r="411" spans="1:9" x14ac:dyDescent="0.3">
      <c r="A411" t="s">
        <v>554</v>
      </c>
      <c r="B411" t="s">
        <v>142</v>
      </c>
      <c r="C411">
        <v>5.0156000000000001</v>
      </c>
      <c r="D411" t="s">
        <v>143</v>
      </c>
      <c r="E411">
        <v>963</v>
      </c>
      <c r="F411" t="s">
        <v>144</v>
      </c>
      <c r="G411">
        <v>128.22</v>
      </c>
      <c r="H411" t="s">
        <v>143</v>
      </c>
      <c r="I411">
        <v>431047</v>
      </c>
    </row>
    <row r="412" spans="1:9" x14ac:dyDescent="0.3">
      <c r="A412" t="s">
        <v>555</v>
      </c>
      <c r="B412" t="s">
        <v>142</v>
      </c>
      <c r="C412">
        <v>5.0208000000000004</v>
      </c>
      <c r="D412" t="s">
        <v>143</v>
      </c>
      <c r="E412">
        <v>964</v>
      </c>
      <c r="F412" t="s">
        <v>144</v>
      </c>
      <c r="G412">
        <v>135.59</v>
      </c>
      <c r="H412" t="s">
        <v>143</v>
      </c>
      <c r="I412">
        <v>431283</v>
      </c>
    </row>
    <row r="413" spans="1:9" x14ac:dyDescent="0.3">
      <c r="A413" t="s">
        <v>556</v>
      </c>
      <c r="B413" t="s">
        <v>142</v>
      </c>
      <c r="C413">
        <v>5.0052000000000003</v>
      </c>
      <c r="D413" t="s">
        <v>143</v>
      </c>
      <c r="E413">
        <v>961</v>
      </c>
      <c r="F413" t="s">
        <v>144</v>
      </c>
      <c r="G413">
        <v>143</v>
      </c>
      <c r="H413" t="s">
        <v>143</v>
      </c>
      <c r="I413">
        <v>431520</v>
      </c>
    </row>
    <row r="414" spans="1:9" x14ac:dyDescent="0.3">
      <c r="A414" t="s">
        <v>557</v>
      </c>
      <c r="B414" t="s">
        <v>142</v>
      </c>
      <c r="C414">
        <v>5.0156000000000001</v>
      </c>
      <c r="D414" t="s">
        <v>143</v>
      </c>
      <c r="E414">
        <v>963</v>
      </c>
      <c r="F414" t="s">
        <v>144</v>
      </c>
      <c r="G414">
        <v>150.44</v>
      </c>
      <c r="H414" t="s">
        <v>143</v>
      </c>
      <c r="I414">
        <v>431758</v>
      </c>
    </row>
    <row r="415" spans="1:9" x14ac:dyDescent="0.3">
      <c r="A415" t="s">
        <v>558</v>
      </c>
      <c r="B415" t="s">
        <v>142</v>
      </c>
      <c r="C415">
        <v>5.0208000000000004</v>
      </c>
      <c r="D415" t="s">
        <v>143</v>
      </c>
      <c r="E415">
        <v>964</v>
      </c>
      <c r="F415" t="s">
        <v>144</v>
      </c>
      <c r="G415">
        <v>157.88</v>
      </c>
      <c r="H415" t="s">
        <v>143</v>
      </c>
      <c r="I415">
        <v>431996</v>
      </c>
    </row>
    <row r="416" spans="1:9" x14ac:dyDescent="0.3">
      <c r="A416" t="s">
        <v>559</v>
      </c>
      <c r="B416" t="s">
        <v>142</v>
      </c>
      <c r="C416">
        <v>4.9740000000000002</v>
      </c>
      <c r="D416" t="s">
        <v>143</v>
      </c>
      <c r="E416">
        <v>955</v>
      </c>
      <c r="F416" t="s">
        <v>144</v>
      </c>
      <c r="G416">
        <v>165.28</v>
      </c>
      <c r="H416" t="s">
        <v>143</v>
      </c>
      <c r="I416">
        <v>432233</v>
      </c>
    </row>
    <row r="417" spans="1:9" x14ac:dyDescent="0.3">
      <c r="A417" t="s">
        <v>560</v>
      </c>
      <c r="B417" t="s">
        <v>142</v>
      </c>
      <c r="C417">
        <v>4.9583000000000004</v>
      </c>
      <c r="D417" t="s">
        <v>143</v>
      </c>
      <c r="E417">
        <v>952</v>
      </c>
      <c r="F417" t="s">
        <v>144</v>
      </c>
      <c r="G417">
        <v>172.59</v>
      </c>
      <c r="H417" t="s">
        <v>143</v>
      </c>
      <c r="I417">
        <v>432467</v>
      </c>
    </row>
    <row r="418" spans="1:9" x14ac:dyDescent="0.3">
      <c r="A418" t="s">
        <v>561</v>
      </c>
      <c r="B418" t="s">
        <v>142</v>
      </c>
      <c r="C418">
        <v>4.9947999999999997</v>
      </c>
      <c r="D418" t="s">
        <v>143</v>
      </c>
      <c r="E418">
        <v>959</v>
      </c>
      <c r="F418" t="s">
        <v>144</v>
      </c>
      <c r="G418">
        <v>180</v>
      </c>
      <c r="H418" t="s">
        <v>143</v>
      </c>
      <c r="I418">
        <v>432704</v>
      </c>
    </row>
    <row r="419" spans="1:9" x14ac:dyDescent="0.3">
      <c r="A419" t="s">
        <v>562</v>
      </c>
      <c r="B419" t="s">
        <v>142</v>
      </c>
      <c r="C419">
        <v>5.0208000000000004</v>
      </c>
      <c r="D419" t="s">
        <v>143</v>
      </c>
      <c r="E419">
        <v>964</v>
      </c>
      <c r="F419" t="s">
        <v>144</v>
      </c>
      <c r="G419">
        <v>187.44</v>
      </c>
      <c r="H419" t="s">
        <v>143</v>
      </c>
      <c r="I419">
        <v>432942</v>
      </c>
    </row>
    <row r="420" spans="1:9" x14ac:dyDescent="0.3">
      <c r="A420" t="s">
        <v>563</v>
      </c>
      <c r="B420" t="s">
        <v>142</v>
      </c>
      <c r="C420">
        <v>5.0156000000000001</v>
      </c>
      <c r="D420" t="s">
        <v>143</v>
      </c>
      <c r="E420">
        <v>963</v>
      </c>
      <c r="F420" t="s">
        <v>144</v>
      </c>
      <c r="G420">
        <v>194.88</v>
      </c>
      <c r="H420" t="s">
        <v>143</v>
      </c>
      <c r="I420">
        <v>433180</v>
      </c>
    </row>
    <row r="421" spans="1:9" x14ac:dyDescent="0.3">
      <c r="A421" t="s">
        <v>564</v>
      </c>
      <c r="B421" t="s">
        <v>142</v>
      </c>
      <c r="C421">
        <v>5.0052000000000003</v>
      </c>
      <c r="D421" t="s">
        <v>143</v>
      </c>
      <c r="E421">
        <v>961</v>
      </c>
      <c r="F421" t="s">
        <v>144</v>
      </c>
      <c r="G421">
        <v>202.31</v>
      </c>
      <c r="H421" t="s">
        <v>143</v>
      </c>
      <c r="I421">
        <v>433418</v>
      </c>
    </row>
    <row r="422" spans="1:9" x14ac:dyDescent="0.3">
      <c r="A422" t="s">
        <v>565</v>
      </c>
      <c r="B422" t="s">
        <v>142</v>
      </c>
      <c r="C422">
        <v>5</v>
      </c>
      <c r="D422" t="s">
        <v>143</v>
      </c>
      <c r="E422">
        <v>960</v>
      </c>
      <c r="F422" t="s">
        <v>144</v>
      </c>
      <c r="G422">
        <v>209.72</v>
      </c>
      <c r="H422" t="s">
        <v>143</v>
      </c>
      <c r="I422">
        <v>433655</v>
      </c>
    </row>
    <row r="423" spans="1:9" x14ac:dyDescent="0.3">
      <c r="A423" t="s">
        <v>566</v>
      </c>
      <c r="B423" t="s">
        <v>142</v>
      </c>
      <c r="C423">
        <v>4.9740000000000002</v>
      </c>
      <c r="D423" t="s">
        <v>143</v>
      </c>
      <c r="E423">
        <v>955</v>
      </c>
      <c r="F423" t="s">
        <v>144</v>
      </c>
      <c r="G423">
        <v>217.13</v>
      </c>
      <c r="H423" t="s">
        <v>143</v>
      </c>
      <c r="I423">
        <v>433892</v>
      </c>
    </row>
    <row r="424" spans="1:9" x14ac:dyDescent="0.3">
      <c r="A424" t="s">
        <v>567</v>
      </c>
      <c r="B424" t="s">
        <v>142</v>
      </c>
      <c r="C424">
        <v>4.9687999999999999</v>
      </c>
      <c r="D424" t="s">
        <v>143</v>
      </c>
      <c r="E424">
        <v>954</v>
      </c>
      <c r="F424" t="s">
        <v>144</v>
      </c>
      <c r="G424">
        <v>224.5</v>
      </c>
      <c r="H424" t="s">
        <v>143</v>
      </c>
      <c r="I424">
        <v>434128</v>
      </c>
    </row>
    <row r="425" spans="1:9" x14ac:dyDescent="0.3">
      <c r="A425" t="s">
        <v>568</v>
      </c>
      <c r="B425" t="s">
        <v>142</v>
      </c>
      <c r="C425">
        <v>4.9531000000000001</v>
      </c>
      <c r="D425" t="s">
        <v>143</v>
      </c>
      <c r="E425">
        <v>951</v>
      </c>
      <c r="F425" t="s">
        <v>144</v>
      </c>
      <c r="G425">
        <v>231.81</v>
      </c>
      <c r="H425" t="s">
        <v>143</v>
      </c>
      <c r="I425">
        <v>434362</v>
      </c>
    </row>
    <row r="426" spans="1:9" x14ac:dyDescent="0.3">
      <c r="A426" t="s">
        <v>569</v>
      </c>
      <c r="B426" t="s">
        <v>142</v>
      </c>
      <c r="C426">
        <v>4.9583000000000004</v>
      </c>
      <c r="D426" t="s">
        <v>143</v>
      </c>
      <c r="E426">
        <v>952</v>
      </c>
      <c r="F426" t="s">
        <v>144</v>
      </c>
      <c r="G426">
        <v>239.16</v>
      </c>
      <c r="H426" t="s">
        <v>143</v>
      </c>
      <c r="I426">
        <v>434597</v>
      </c>
    </row>
    <row r="427" spans="1:9" x14ac:dyDescent="0.3">
      <c r="A427" t="s">
        <v>570</v>
      </c>
      <c r="B427" t="s">
        <v>142</v>
      </c>
      <c r="C427">
        <v>4.9478999999999997</v>
      </c>
      <c r="D427" t="s">
        <v>143</v>
      </c>
      <c r="E427">
        <v>950</v>
      </c>
      <c r="F427" t="s">
        <v>144</v>
      </c>
      <c r="G427">
        <v>246.44</v>
      </c>
      <c r="H427" t="s">
        <v>143</v>
      </c>
      <c r="I427">
        <v>434830</v>
      </c>
    </row>
    <row r="428" spans="1:9" x14ac:dyDescent="0.3">
      <c r="A428" t="s">
        <v>571</v>
      </c>
      <c r="B428" t="s">
        <v>142</v>
      </c>
      <c r="C428">
        <v>4.9583000000000004</v>
      </c>
      <c r="D428" t="s">
        <v>143</v>
      </c>
      <c r="E428">
        <v>952</v>
      </c>
      <c r="F428" t="s">
        <v>144</v>
      </c>
      <c r="G428">
        <v>253.78</v>
      </c>
      <c r="H428" t="s">
        <v>143</v>
      </c>
      <c r="I428">
        <v>435065</v>
      </c>
    </row>
    <row r="429" spans="1:9" x14ac:dyDescent="0.3">
      <c r="A429" t="s">
        <v>572</v>
      </c>
      <c r="B429" t="s">
        <v>142</v>
      </c>
      <c r="C429">
        <v>4.9115000000000002</v>
      </c>
      <c r="D429" t="s">
        <v>143</v>
      </c>
      <c r="E429">
        <v>943</v>
      </c>
      <c r="F429" t="s">
        <v>144</v>
      </c>
      <c r="G429">
        <v>261.08999999999997</v>
      </c>
      <c r="H429" t="s">
        <v>143</v>
      </c>
      <c r="I429">
        <v>435299</v>
      </c>
    </row>
    <row r="430" spans="1:9" x14ac:dyDescent="0.3">
      <c r="A430" t="s">
        <v>573</v>
      </c>
      <c r="B430" t="s">
        <v>142</v>
      </c>
      <c r="C430">
        <v>4.8958000000000004</v>
      </c>
      <c r="D430" t="s">
        <v>143</v>
      </c>
      <c r="E430">
        <v>940</v>
      </c>
      <c r="F430" t="s">
        <v>144</v>
      </c>
      <c r="G430">
        <v>268.33999999999997</v>
      </c>
      <c r="H430" t="s">
        <v>143</v>
      </c>
      <c r="I430">
        <v>435531</v>
      </c>
    </row>
    <row r="431" spans="1:9" x14ac:dyDescent="0.3">
      <c r="A431" t="s">
        <v>574</v>
      </c>
      <c r="B431" t="s">
        <v>142</v>
      </c>
      <c r="C431">
        <v>4.9062999999999999</v>
      </c>
      <c r="D431" t="s">
        <v>143</v>
      </c>
      <c r="E431">
        <v>942</v>
      </c>
      <c r="F431" t="s">
        <v>144</v>
      </c>
      <c r="G431">
        <v>275.66000000000003</v>
      </c>
      <c r="H431" t="s">
        <v>143</v>
      </c>
      <c r="I431">
        <v>435765</v>
      </c>
    </row>
    <row r="432" spans="1:9" x14ac:dyDescent="0.3">
      <c r="A432" t="s">
        <v>575</v>
      </c>
      <c r="B432" t="s">
        <v>142</v>
      </c>
      <c r="C432">
        <v>4.9009999999999998</v>
      </c>
      <c r="D432" t="s">
        <v>143</v>
      </c>
      <c r="E432">
        <v>941</v>
      </c>
      <c r="F432" t="s">
        <v>144</v>
      </c>
      <c r="G432">
        <v>282.88</v>
      </c>
      <c r="H432" t="s">
        <v>143</v>
      </c>
      <c r="I432">
        <v>435996</v>
      </c>
    </row>
    <row r="433" spans="1:9" x14ac:dyDescent="0.3">
      <c r="A433" t="s">
        <v>576</v>
      </c>
      <c r="B433" t="s">
        <v>142</v>
      </c>
      <c r="C433">
        <v>4.9271000000000003</v>
      </c>
      <c r="D433" t="s">
        <v>143</v>
      </c>
      <c r="E433">
        <v>946</v>
      </c>
      <c r="F433" t="s">
        <v>144</v>
      </c>
      <c r="G433">
        <v>290.19</v>
      </c>
      <c r="H433" t="s">
        <v>143</v>
      </c>
      <c r="I433">
        <v>436230</v>
      </c>
    </row>
    <row r="434" spans="1:9" x14ac:dyDescent="0.3">
      <c r="A434" t="s">
        <v>577</v>
      </c>
      <c r="B434" t="s">
        <v>142</v>
      </c>
      <c r="C434">
        <v>4.9427000000000003</v>
      </c>
      <c r="D434" t="s">
        <v>143</v>
      </c>
      <c r="E434">
        <v>949</v>
      </c>
      <c r="F434" t="s">
        <v>144</v>
      </c>
      <c r="G434">
        <v>297.5</v>
      </c>
      <c r="H434" t="s">
        <v>143</v>
      </c>
      <c r="I434">
        <v>436464</v>
      </c>
    </row>
    <row r="435" spans="1:9" x14ac:dyDescent="0.3">
      <c r="A435" t="s">
        <v>578</v>
      </c>
      <c r="B435" t="s">
        <v>142</v>
      </c>
      <c r="C435">
        <v>4.9166999999999996</v>
      </c>
      <c r="D435" t="s">
        <v>143</v>
      </c>
      <c r="E435">
        <v>944</v>
      </c>
      <c r="F435" t="s">
        <v>144</v>
      </c>
      <c r="G435">
        <v>304.81</v>
      </c>
      <c r="H435" t="s">
        <v>143</v>
      </c>
      <c r="I435">
        <v>436698</v>
      </c>
    </row>
    <row r="436" spans="1:9" x14ac:dyDescent="0.3">
      <c r="A436" t="s">
        <v>579</v>
      </c>
      <c r="B436" t="s">
        <v>142</v>
      </c>
      <c r="C436">
        <v>4.9531000000000001</v>
      </c>
      <c r="D436" t="s">
        <v>143</v>
      </c>
      <c r="E436">
        <v>951</v>
      </c>
      <c r="F436" t="s">
        <v>144</v>
      </c>
      <c r="G436">
        <v>312.13</v>
      </c>
      <c r="H436" t="s">
        <v>143</v>
      </c>
      <c r="I436">
        <v>436932</v>
      </c>
    </row>
    <row r="437" spans="1:9" x14ac:dyDescent="0.3">
      <c r="A437" t="s">
        <v>580</v>
      </c>
      <c r="B437" t="s">
        <v>142</v>
      </c>
      <c r="C437">
        <v>4.9375</v>
      </c>
      <c r="D437" t="s">
        <v>143</v>
      </c>
      <c r="E437">
        <v>948</v>
      </c>
      <c r="F437" t="s">
        <v>144</v>
      </c>
      <c r="G437">
        <v>319.41000000000003</v>
      </c>
      <c r="H437" t="s">
        <v>143</v>
      </c>
      <c r="I437">
        <v>437165</v>
      </c>
    </row>
    <row r="438" spans="1:9" x14ac:dyDescent="0.3">
      <c r="A438" t="s">
        <v>581</v>
      </c>
      <c r="B438" t="s">
        <v>142</v>
      </c>
      <c r="C438">
        <v>4.9583000000000004</v>
      </c>
      <c r="D438" t="s">
        <v>143</v>
      </c>
      <c r="E438">
        <v>952</v>
      </c>
      <c r="F438" t="s">
        <v>144</v>
      </c>
      <c r="G438">
        <v>326.75</v>
      </c>
      <c r="H438" t="s">
        <v>143</v>
      </c>
      <c r="I438">
        <v>437400</v>
      </c>
    </row>
    <row r="439" spans="1:9" x14ac:dyDescent="0.3">
      <c r="A439" t="s">
        <v>582</v>
      </c>
      <c r="B439" t="s">
        <v>142</v>
      </c>
      <c r="C439">
        <v>4.9375</v>
      </c>
      <c r="D439" t="s">
        <v>143</v>
      </c>
      <c r="E439">
        <v>948</v>
      </c>
      <c r="F439" t="s">
        <v>144</v>
      </c>
      <c r="G439">
        <v>334.06</v>
      </c>
      <c r="H439" t="s">
        <v>143</v>
      </c>
      <c r="I439">
        <v>437634</v>
      </c>
    </row>
    <row r="440" spans="1:9" x14ac:dyDescent="0.3">
      <c r="A440" t="s">
        <v>583</v>
      </c>
      <c r="B440" t="s">
        <v>142</v>
      </c>
      <c r="C440">
        <v>4.9583000000000004</v>
      </c>
      <c r="D440" t="s">
        <v>143</v>
      </c>
      <c r="E440">
        <v>952</v>
      </c>
      <c r="F440" t="s">
        <v>144</v>
      </c>
      <c r="G440">
        <v>341.38</v>
      </c>
      <c r="H440" t="s">
        <v>143</v>
      </c>
      <c r="I440">
        <v>437868</v>
      </c>
    </row>
    <row r="441" spans="1:9" x14ac:dyDescent="0.3">
      <c r="A441" t="s">
        <v>584</v>
      </c>
      <c r="B441" t="s">
        <v>142</v>
      </c>
      <c r="C441">
        <v>4.9478999999999997</v>
      </c>
      <c r="D441" t="s">
        <v>143</v>
      </c>
      <c r="E441">
        <v>950</v>
      </c>
      <c r="F441" t="s">
        <v>144</v>
      </c>
      <c r="G441">
        <v>348.69</v>
      </c>
      <c r="H441" t="s">
        <v>143</v>
      </c>
      <c r="I441">
        <v>438102</v>
      </c>
    </row>
    <row r="442" spans="1:9" x14ac:dyDescent="0.3">
      <c r="A442" t="s">
        <v>585</v>
      </c>
      <c r="B442" t="s">
        <v>142</v>
      </c>
      <c r="C442">
        <v>4.9115000000000002</v>
      </c>
      <c r="D442" t="s">
        <v>143</v>
      </c>
      <c r="E442">
        <v>943</v>
      </c>
      <c r="F442" t="s">
        <v>144</v>
      </c>
      <c r="G442">
        <v>355.91</v>
      </c>
      <c r="H442" t="s">
        <v>143</v>
      </c>
      <c r="I442">
        <v>438333</v>
      </c>
    </row>
    <row r="443" spans="1:9" x14ac:dyDescent="0.3">
      <c r="A443" t="s">
        <v>586</v>
      </c>
      <c r="B443" t="s">
        <v>142</v>
      </c>
      <c r="C443">
        <v>4.9375</v>
      </c>
      <c r="D443" t="s">
        <v>143</v>
      </c>
      <c r="E443">
        <v>948</v>
      </c>
      <c r="F443" t="s">
        <v>144</v>
      </c>
      <c r="G443">
        <v>3.22</v>
      </c>
      <c r="H443" t="s">
        <v>143</v>
      </c>
      <c r="I443">
        <v>438567</v>
      </c>
    </row>
    <row r="444" spans="1:9" x14ac:dyDescent="0.3">
      <c r="A444" t="s">
        <v>587</v>
      </c>
      <c r="B444" t="s">
        <v>142</v>
      </c>
      <c r="C444">
        <v>4.9166999999999996</v>
      </c>
      <c r="D444" t="s">
        <v>143</v>
      </c>
      <c r="E444">
        <v>944</v>
      </c>
      <c r="F444" t="s">
        <v>144</v>
      </c>
      <c r="G444">
        <v>10.53</v>
      </c>
      <c r="H444" t="s">
        <v>143</v>
      </c>
      <c r="I444">
        <v>438801</v>
      </c>
    </row>
    <row r="445" spans="1:9" x14ac:dyDescent="0.3">
      <c r="A445" t="s">
        <v>588</v>
      </c>
      <c r="B445" t="s">
        <v>142</v>
      </c>
      <c r="C445">
        <v>4.9166999999999996</v>
      </c>
      <c r="D445" t="s">
        <v>143</v>
      </c>
      <c r="E445">
        <v>944</v>
      </c>
      <c r="F445" t="s">
        <v>144</v>
      </c>
      <c r="G445">
        <v>17.809999999999999</v>
      </c>
      <c r="H445" t="s">
        <v>143</v>
      </c>
      <c r="I445">
        <v>439034</v>
      </c>
    </row>
    <row r="446" spans="1:9" x14ac:dyDescent="0.3">
      <c r="A446" t="s">
        <v>589</v>
      </c>
      <c r="B446" t="s">
        <v>142</v>
      </c>
      <c r="C446">
        <v>4.9478999999999997</v>
      </c>
      <c r="D446" t="s">
        <v>143</v>
      </c>
      <c r="E446">
        <v>950</v>
      </c>
      <c r="F446" t="s">
        <v>144</v>
      </c>
      <c r="G446">
        <v>25.19</v>
      </c>
      <c r="H446" t="s">
        <v>143</v>
      </c>
      <c r="I446">
        <v>439270</v>
      </c>
    </row>
    <row r="447" spans="1:9" x14ac:dyDescent="0.3">
      <c r="A447" t="s">
        <v>590</v>
      </c>
      <c r="B447" t="s">
        <v>142</v>
      </c>
      <c r="C447">
        <v>4.9531000000000001</v>
      </c>
      <c r="D447" t="s">
        <v>143</v>
      </c>
      <c r="E447">
        <v>951</v>
      </c>
      <c r="F447" t="s">
        <v>144</v>
      </c>
      <c r="G447">
        <v>32.47</v>
      </c>
      <c r="H447" t="s">
        <v>143</v>
      </c>
      <c r="I447">
        <v>439503</v>
      </c>
    </row>
    <row r="448" spans="1:9" x14ac:dyDescent="0.3">
      <c r="A448" t="s">
        <v>591</v>
      </c>
      <c r="B448" t="s">
        <v>142</v>
      </c>
      <c r="C448">
        <v>4.9322999999999997</v>
      </c>
      <c r="D448" t="s">
        <v>143</v>
      </c>
      <c r="E448">
        <v>947</v>
      </c>
      <c r="F448" t="s">
        <v>144</v>
      </c>
      <c r="G448">
        <v>39.78</v>
      </c>
      <c r="H448" t="s">
        <v>143</v>
      </c>
      <c r="I448">
        <v>439737</v>
      </c>
    </row>
    <row r="449" spans="1:9" x14ac:dyDescent="0.3">
      <c r="A449" t="s">
        <v>592</v>
      </c>
      <c r="B449" t="s">
        <v>142</v>
      </c>
      <c r="C449">
        <v>4.9478999999999997</v>
      </c>
      <c r="D449" t="s">
        <v>143</v>
      </c>
      <c r="E449">
        <v>950</v>
      </c>
      <c r="F449" t="s">
        <v>144</v>
      </c>
      <c r="G449">
        <v>47.13</v>
      </c>
      <c r="H449" t="s">
        <v>143</v>
      </c>
      <c r="I449">
        <v>439972</v>
      </c>
    </row>
    <row r="450" spans="1:9" x14ac:dyDescent="0.3">
      <c r="A450" t="s">
        <v>593</v>
      </c>
      <c r="B450" t="s">
        <v>142</v>
      </c>
      <c r="C450">
        <v>4.9583000000000004</v>
      </c>
      <c r="D450" t="s">
        <v>143</v>
      </c>
      <c r="E450">
        <v>952</v>
      </c>
      <c r="F450" t="s">
        <v>144</v>
      </c>
      <c r="G450">
        <v>54.5</v>
      </c>
      <c r="H450" t="s">
        <v>143</v>
      </c>
      <c r="I450">
        <v>440208</v>
      </c>
    </row>
    <row r="451" spans="1:9" x14ac:dyDescent="0.3">
      <c r="A451" t="s">
        <v>594</v>
      </c>
      <c r="B451" t="s">
        <v>142</v>
      </c>
      <c r="C451">
        <v>4.9740000000000002</v>
      </c>
      <c r="D451" t="s">
        <v>143</v>
      </c>
      <c r="E451">
        <v>955</v>
      </c>
      <c r="F451" t="s">
        <v>144</v>
      </c>
      <c r="G451">
        <v>61.88</v>
      </c>
      <c r="H451" t="s">
        <v>143</v>
      </c>
      <c r="I451">
        <v>440444</v>
      </c>
    </row>
    <row r="452" spans="1:9" x14ac:dyDescent="0.3">
      <c r="A452" t="s">
        <v>595</v>
      </c>
      <c r="B452" t="s">
        <v>142</v>
      </c>
      <c r="C452">
        <v>4.9634999999999998</v>
      </c>
      <c r="D452" t="s">
        <v>143</v>
      </c>
      <c r="E452">
        <v>953</v>
      </c>
      <c r="F452" t="s">
        <v>144</v>
      </c>
      <c r="G452">
        <v>69.19</v>
      </c>
      <c r="H452" t="s">
        <v>143</v>
      </c>
      <c r="I452">
        <v>440678</v>
      </c>
    </row>
    <row r="453" spans="1:9" x14ac:dyDescent="0.3">
      <c r="A453" t="s">
        <v>596</v>
      </c>
      <c r="B453" t="s">
        <v>142</v>
      </c>
      <c r="C453">
        <v>4.9947999999999997</v>
      </c>
      <c r="D453" t="s">
        <v>143</v>
      </c>
      <c r="E453">
        <v>959</v>
      </c>
      <c r="F453" t="s">
        <v>144</v>
      </c>
      <c r="G453">
        <v>76.59</v>
      </c>
      <c r="H453" t="s">
        <v>143</v>
      </c>
      <c r="I453">
        <v>440915</v>
      </c>
    </row>
    <row r="454" spans="1:9" x14ac:dyDescent="0.3">
      <c r="A454" t="s">
        <v>597</v>
      </c>
      <c r="B454" t="s">
        <v>142</v>
      </c>
      <c r="C454">
        <v>4.9583000000000004</v>
      </c>
      <c r="D454" t="s">
        <v>143</v>
      </c>
      <c r="E454">
        <v>952</v>
      </c>
      <c r="F454" t="s">
        <v>144</v>
      </c>
      <c r="G454">
        <v>83.94</v>
      </c>
      <c r="H454" t="s">
        <v>143</v>
      </c>
      <c r="I454">
        <v>441150</v>
      </c>
    </row>
    <row r="455" spans="1:9" x14ac:dyDescent="0.3">
      <c r="A455" t="s">
        <v>598</v>
      </c>
      <c r="B455" t="s">
        <v>142</v>
      </c>
      <c r="C455">
        <v>4.9427000000000003</v>
      </c>
      <c r="D455" t="s">
        <v>143</v>
      </c>
      <c r="E455">
        <v>949</v>
      </c>
      <c r="F455" t="s">
        <v>144</v>
      </c>
      <c r="G455">
        <v>91.25</v>
      </c>
      <c r="H455" t="s">
        <v>143</v>
      </c>
      <c r="I455">
        <v>441384</v>
      </c>
    </row>
    <row r="456" spans="1:9" x14ac:dyDescent="0.3">
      <c r="A456" t="s">
        <v>599</v>
      </c>
      <c r="B456" t="s">
        <v>142</v>
      </c>
      <c r="C456">
        <v>4.9531000000000001</v>
      </c>
      <c r="D456" t="s">
        <v>143</v>
      </c>
      <c r="E456">
        <v>951</v>
      </c>
      <c r="F456" t="s">
        <v>144</v>
      </c>
      <c r="G456">
        <v>98.59</v>
      </c>
      <c r="H456" t="s">
        <v>143</v>
      </c>
      <c r="I456">
        <v>441619</v>
      </c>
    </row>
    <row r="457" spans="1:9" x14ac:dyDescent="0.3">
      <c r="A457" t="s">
        <v>600</v>
      </c>
      <c r="B457" t="s">
        <v>142</v>
      </c>
      <c r="C457">
        <v>4.9740000000000002</v>
      </c>
      <c r="D457" t="s">
        <v>143</v>
      </c>
      <c r="E457">
        <v>955</v>
      </c>
      <c r="F457" t="s">
        <v>144</v>
      </c>
      <c r="G457">
        <v>105.97</v>
      </c>
      <c r="H457" t="s">
        <v>143</v>
      </c>
      <c r="I457">
        <v>441855</v>
      </c>
    </row>
    <row r="458" spans="1:9" x14ac:dyDescent="0.3">
      <c r="A458" t="s">
        <v>601</v>
      </c>
      <c r="B458" t="s">
        <v>142</v>
      </c>
      <c r="C458">
        <v>4.9947999999999997</v>
      </c>
      <c r="D458" t="s">
        <v>143</v>
      </c>
      <c r="E458">
        <v>959</v>
      </c>
      <c r="F458" t="s">
        <v>144</v>
      </c>
      <c r="G458">
        <v>113.38</v>
      </c>
      <c r="H458" t="s">
        <v>143</v>
      </c>
      <c r="I458">
        <v>442092</v>
      </c>
    </row>
    <row r="459" spans="1:9" x14ac:dyDescent="0.3">
      <c r="A459" t="s">
        <v>602</v>
      </c>
      <c r="B459" t="s">
        <v>142</v>
      </c>
      <c r="C459">
        <v>4.9947999999999997</v>
      </c>
      <c r="D459" t="s">
        <v>143</v>
      </c>
      <c r="E459">
        <v>959</v>
      </c>
      <c r="F459" t="s">
        <v>144</v>
      </c>
      <c r="G459">
        <v>120.81</v>
      </c>
      <c r="H459" t="s">
        <v>143</v>
      </c>
      <c r="I459">
        <v>442330</v>
      </c>
    </row>
    <row r="460" spans="1:9" x14ac:dyDescent="0.3">
      <c r="A460" t="s">
        <v>603</v>
      </c>
      <c r="B460" t="s">
        <v>142</v>
      </c>
      <c r="C460">
        <v>5.0052000000000003</v>
      </c>
      <c r="D460" t="s">
        <v>143</v>
      </c>
      <c r="E460">
        <v>961</v>
      </c>
      <c r="F460" t="s">
        <v>144</v>
      </c>
      <c r="G460">
        <v>128.19</v>
      </c>
      <c r="H460" t="s">
        <v>143</v>
      </c>
      <c r="I460">
        <v>442566</v>
      </c>
    </row>
    <row r="461" spans="1:9" x14ac:dyDescent="0.3">
      <c r="A461" t="s">
        <v>604</v>
      </c>
      <c r="B461" t="s">
        <v>142</v>
      </c>
      <c r="C461">
        <v>5.0208000000000004</v>
      </c>
      <c r="D461" t="s">
        <v>143</v>
      </c>
      <c r="E461">
        <v>964</v>
      </c>
      <c r="F461" t="s">
        <v>144</v>
      </c>
      <c r="G461">
        <v>135.63</v>
      </c>
      <c r="H461" t="s">
        <v>143</v>
      </c>
      <c r="I461">
        <v>442804</v>
      </c>
    </row>
    <row r="462" spans="1:9" x14ac:dyDescent="0.3">
      <c r="A462" t="s">
        <v>605</v>
      </c>
      <c r="B462" t="s">
        <v>142</v>
      </c>
      <c r="C462">
        <v>5.0052000000000003</v>
      </c>
      <c r="D462" t="s">
        <v>143</v>
      </c>
      <c r="E462">
        <v>961</v>
      </c>
      <c r="F462" t="s">
        <v>144</v>
      </c>
      <c r="G462">
        <v>142.97</v>
      </c>
      <c r="H462" t="s">
        <v>143</v>
      </c>
      <c r="I462">
        <v>443039</v>
      </c>
    </row>
    <row r="463" spans="1:9" x14ac:dyDescent="0.3">
      <c r="A463" t="s">
        <v>606</v>
      </c>
      <c r="B463" t="s">
        <v>142</v>
      </c>
      <c r="C463">
        <v>5.0103999999999997</v>
      </c>
      <c r="D463" t="s">
        <v>143</v>
      </c>
      <c r="E463">
        <v>962</v>
      </c>
      <c r="F463" t="s">
        <v>144</v>
      </c>
      <c r="G463">
        <v>150.38</v>
      </c>
      <c r="H463" t="s">
        <v>143</v>
      </c>
      <c r="I463">
        <v>443276</v>
      </c>
    </row>
    <row r="464" spans="1:9" x14ac:dyDescent="0.3">
      <c r="A464" t="s">
        <v>607</v>
      </c>
      <c r="B464" t="s">
        <v>142</v>
      </c>
      <c r="C464">
        <v>4.9791999999999996</v>
      </c>
      <c r="D464" t="s">
        <v>143</v>
      </c>
      <c r="E464">
        <v>956</v>
      </c>
      <c r="F464" t="s">
        <v>144</v>
      </c>
      <c r="G464">
        <v>157.78</v>
      </c>
      <c r="H464" t="s">
        <v>143</v>
      </c>
      <c r="I464">
        <v>443513</v>
      </c>
    </row>
    <row r="465" spans="1:9" x14ac:dyDescent="0.3">
      <c r="A465" t="s">
        <v>608</v>
      </c>
      <c r="B465" t="s">
        <v>142</v>
      </c>
      <c r="C465">
        <v>4.9947999999999997</v>
      </c>
      <c r="D465" t="s">
        <v>143</v>
      </c>
      <c r="E465">
        <v>959</v>
      </c>
      <c r="F465" t="s">
        <v>144</v>
      </c>
      <c r="G465">
        <v>165.13</v>
      </c>
      <c r="H465" t="s">
        <v>143</v>
      </c>
      <c r="I465">
        <v>443748</v>
      </c>
    </row>
    <row r="466" spans="1:9" x14ac:dyDescent="0.3">
      <c r="A466" t="s">
        <v>609</v>
      </c>
      <c r="B466" t="s">
        <v>142</v>
      </c>
      <c r="C466">
        <v>4.9791999999999996</v>
      </c>
      <c r="D466" t="s">
        <v>143</v>
      </c>
      <c r="E466">
        <v>956</v>
      </c>
      <c r="F466" t="s">
        <v>144</v>
      </c>
      <c r="G466">
        <v>172.5</v>
      </c>
      <c r="H466" t="s">
        <v>143</v>
      </c>
      <c r="I466">
        <v>443984</v>
      </c>
    </row>
    <row r="467" spans="1:9" x14ac:dyDescent="0.3">
      <c r="A467" t="s">
        <v>610</v>
      </c>
      <c r="B467" t="s">
        <v>142</v>
      </c>
      <c r="C467">
        <v>4.9687999999999999</v>
      </c>
      <c r="D467" t="s">
        <v>143</v>
      </c>
      <c r="E467">
        <v>954</v>
      </c>
      <c r="F467" t="s">
        <v>144</v>
      </c>
      <c r="G467">
        <v>179.88</v>
      </c>
      <c r="H467" t="s">
        <v>143</v>
      </c>
      <c r="I467">
        <v>444220</v>
      </c>
    </row>
    <row r="468" spans="1:9" x14ac:dyDescent="0.3">
      <c r="A468" t="s">
        <v>611</v>
      </c>
      <c r="B468" t="s">
        <v>142</v>
      </c>
      <c r="C468">
        <v>4.9791999999999996</v>
      </c>
      <c r="D468" t="s">
        <v>143</v>
      </c>
      <c r="E468">
        <v>956</v>
      </c>
      <c r="F468" t="s">
        <v>144</v>
      </c>
      <c r="G468">
        <v>187.28</v>
      </c>
      <c r="H468" t="s">
        <v>143</v>
      </c>
      <c r="I468">
        <v>444457</v>
      </c>
    </row>
    <row r="469" spans="1:9" x14ac:dyDescent="0.3">
      <c r="A469" t="s">
        <v>612</v>
      </c>
      <c r="B469" t="s">
        <v>142</v>
      </c>
      <c r="C469">
        <v>4.9531000000000001</v>
      </c>
      <c r="D469" t="s">
        <v>143</v>
      </c>
      <c r="E469">
        <v>951</v>
      </c>
      <c r="F469" t="s">
        <v>144</v>
      </c>
      <c r="G469">
        <v>194.59</v>
      </c>
      <c r="H469" t="s">
        <v>143</v>
      </c>
      <c r="I469">
        <v>444691</v>
      </c>
    </row>
    <row r="470" spans="1:9" x14ac:dyDescent="0.3">
      <c r="A470" t="s">
        <v>613</v>
      </c>
      <c r="B470" t="s">
        <v>142</v>
      </c>
      <c r="C470">
        <v>4.9634999999999998</v>
      </c>
      <c r="D470" t="s">
        <v>143</v>
      </c>
      <c r="E470">
        <v>953</v>
      </c>
      <c r="F470" t="s">
        <v>144</v>
      </c>
      <c r="G470">
        <v>201.94</v>
      </c>
      <c r="H470" t="s">
        <v>143</v>
      </c>
      <c r="I470">
        <v>444926</v>
      </c>
    </row>
    <row r="471" spans="1:9" x14ac:dyDescent="0.3">
      <c r="A471" t="s">
        <v>614</v>
      </c>
      <c r="B471" t="s">
        <v>142</v>
      </c>
      <c r="C471">
        <v>4.9843999999999999</v>
      </c>
      <c r="D471" t="s">
        <v>143</v>
      </c>
      <c r="E471">
        <v>957</v>
      </c>
      <c r="F471" t="s">
        <v>144</v>
      </c>
      <c r="G471">
        <v>209.31</v>
      </c>
      <c r="H471" t="s">
        <v>143</v>
      </c>
      <c r="I471">
        <v>445162</v>
      </c>
    </row>
    <row r="472" spans="1:9" x14ac:dyDescent="0.3">
      <c r="A472" t="s">
        <v>615</v>
      </c>
      <c r="B472" t="s">
        <v>142</v>
      </c>
      <c r="C472">
        <v>4.9583000000000004</v>
      </c>
      <c r="D472" t="s">
        <v>143</v>
      </c>
      <c r="E472">
        <v>952</v>
      </c>
      <c r="F472" t="s">
        <v>144</v>
      </c>
      <c r="G472">
        <v>216.66</v>
      </c>
      <c r="H472" t="s">
        <v>143</v>
      </c>
      <c r="I472">
        <v>445397</v>
      </c>
    </row>
    <row r="473" spans="1:9" x14ac:dyDescent="0.3">
      <c r="A473" t="s">
        <v>616</v>
      </c>
      <c r="B473" t="s">
        <v>142</v>
      </c>
      <c r="C473">
        <v>4.9427000000000003</v>
      </c>
      <c r="D473" t="s">
        <v>143</v>
      </c>
      <c r="E473">
        <v>949</v>
      </c>
      <c r="F473" t="s">
        <v>144</v>
      </c>
      <c r="G473">
        <v>224</v>
      </c>
      <c r="H473" t="s">
        <v>143</v>
      </c>
      <c r="I473">
        <v>445632</v>
      </c>
    </row>
    <row r="474" spans="1:9" x14ac:dyDescent="0.3">
      <c r="A474" t="s">
        <v>617</v>
      </c>
      <c r="B474" t="s">
        <v>142</v>
      </c>
      <c r="C474">
        <v>4.9531000000000001</v>
      </c>
      <c r="D474" t="s">
        <v>143</v>
      </c>
      <c r="E474">
        <v>951</v>
      </c>
      <c r="F474" t="s">
        <v>144</v>
      </c>
      <c r="G474">
        <v>231.38</v>
      </c>
      <c r="H474" t="s">
        <v>143</v>
      </c>
      <c r="I474">
        <v>445868</v>
      </c>
    </row>
    <row r="475" spans="1:9" x14ac:dyDescent="0.3">
      <c r="A475" t="s">
        <v>618</v>
      </c>
      <c r="B475" t="s">
        <v>142</v>
      </c>
      <c r="C475">
        <v>4.9427000000000003</v>
      </c>
      <c r="D475" t="s">
        <v>143</v>
      </c>
      <c r="E475">
        <v>949</v>
      </c>
      <c r="F475" t="s">
        <v>144</v>
      </c>
      <c r="G475">
        <v>238.63</v>
      </c>
      <c r="H475" t="s">
        <v>143</v>
      </c>
      <c r="I475">
        <v>446100</v>
      </c>
    </row>
    <row r="476" spans="1:9" x14ac:dyDescent="0.3">
      <c r="A476" t="s">
        <v>619</v>
      </c>
      <c r="B476" t="s">
        <v>142</v>
      </c>
      <c r="C476">
        <v>4.9115000000000002</v>
      </c>
      <c r="D476" t="s">
        <v>143</v>
      </c>
      <c r="E476">
        <v>943</v>
      </c>
      <c r="F476" t="s">
        <v>144</v>
      </c>
      <c r="G476">
        <v>245.91</v>
      </c>
      <c r="H476" t="s">
        <v>143</v>
      </c>
      <c r="I476">
        <v>446333</v>
      </c>
    </row>
    <row r="477" spans="1:9" x14ac:dyDescent="0.3">
      <c r="A477" t="s">
        <v>620</v>
      </c>
      <c r="B477" t="s">
        <v>142</v>
      </c>
      <c r="C477">
        <v>4.8906000000000001</v>
      </c>
      <c r="D477" t="s">
        <v>143</v>
      </c>
      <c r="E477">
        <v>939</v>
      </c>
      <c r="F477" t="s">
        <v>144</v>
      </c>
      <c r="G477">
        <v>253.19</v>
      </c>
      <c r="H477" t="s">
        <v>143</v>
      </c>
      <c r="I477">
        <v>446566</v>
      </c>
    </row>
    <row r="478" spans="1:9" x14ac:dyDescent="0.3">
      <c r="A478" t="s">
        <v>621</v>
      </c>
      <c r="B478" t="s">
        <v>142</v>
      </c>
      <c r="C478">
        <v>4.9115000000000002</v>
      </c>
      <c r="D478" t="s">
        <v>143</v>
      </c>
      <c r="E478">
        <v>943</v>
      </c>
      <c r="F478" t="s">
        <v>144</v>
      </c>
      <c r="G478">
        <v>260.47000000000003</v>
      </c>
      <c r="H478" t="s">
        <v>143</v>
      </c>
      <c r="I478">
        <v>446799</v>
      </c>
    </row>
    <row r="479" spans="1:9" x14ac:dyDescent="0.3">
      <c r="A479" t="s">
        <v>622</v>
      </c>
      <c r="B479" t="s">
        <v>142</v>
      </c>
      <c r="C479">
        <v>4.8490000000000002</v>
      </c>
      <c r="D479" t="s">
        <v>143</v>
      </c>
      <c r="E479">
        <v>931</v>
      </c>
      <c r="F479" t="s">
        <v>144</v>
      </c>
      <c r="G479">
        <v>267.69</v>
      </c>
      <c r="H479" t="s">
        <v>143</v>
      </c>
      <c r="I479">
        <v>447030</v>
      </c>
    </row>
    <row r="480" spans="1:9" x14ac:dyDescent="0.3">
      <c r="A480" t="s">
        <v>623</v>
      </c>
      <c r="B480" t="s">
        <v>142</v>
      </c>
      <c r="C480">
        <v>4.8906000000000001</v>
      </c>
      <c r="D480" t="s">
        <v>143</v>
      </c>
      <c r="E480">
        <v>939</v>
      </c>
      <c r="F480" t="s">
        <v>144</v>
      </c>
      <c r="G480">
        <v>274.94</v>
      </c>
      <c r="H480" t="s">
        <v>143</v>
      </c>
      <c r="I480">
        <v>447262</v>
      </c>
    </row>
    <row r="481" spans="1:9" x14ac:dyDescent="0.3">
      <c r="A481" t="s">
        <v>624</v>
      </c>
      <c r="B481" t="s">
        <v>142</v>
      </c>
      <c r="C481">
        <v>4.8697999999999997</v>
      </c>
      <c r="D481" t="s">
        <v>143</v>
      </c>
      <c r="E481">
        <v>935</v>
      </c>
      <c r="F481" t="s">
        <v>144</v>
      </c>
      <c r="G481">
        <v>282.16000000000003</v>
      </c>
      <c r="H481" t="s">
        <v>143</v>
      </c>
      <c r="I481">
        <v>447493</v>
      </c>
    </row>
    <row r="482" spans="1:9" x14ac:dyDescent="0.3">
      <c r="A482" t="s">
        <v>625</v>
      </c>
      <c r="B482" t="s">
        <v>142</v>
      </c>
      <c r="C482">
        <v>4.8906000000000001</v>
      </c>
      <c r="D482" t="s">
        <v>143</v>
      </c>
      <c r="E482">
        <v>939</v>
      </c>
      <c r="F482" t="s">
        <v>144</v>
      </c>
      <c r="G482">
        <v>289.38</v>
      </c>
      <c r="H482" t="s">
        <v>143</v>
      </c>
      <c r="I482">
        <v>447724</v>
      </c>
    </row>
    <row r="483" spans="1:9" x14ac:dyDescent="0.3">
      <c r="A483" t="s">
        <v>626</v>
      </c>
      <c r="B483" t="s">
        <v>142</v>
      </c>
      <c r="C483">
        <v>4.9115000000000002</v>
      </c>
      <c r="D483" t="s">
        <v>143</v>
      </c>
      <c r="E483">
        <v>943</v>
      </c>
      <c r="F483" t="s">
        <v>144</v>
      </c>
      <c r="G483">
        <v>296.69</v>
      </c>
      <c r="H483" t="s">
        <v>143</v>
      </c>
      <c r="I483">
        <v>447958</v>
      </c>
    </row>
    <row r="484" spans="1:9" x14ac:dyDescent="0.3">
      <c r="A484" t="s">
        <v>627</v>
      </c>
      <c r="B484" t="s">
        <v>142</v>
      </c>
      <c r="C484">
        <v>4.8906000000000001</v>
      </c>
      <c r="D484" t="s">
        <v>143</v>
      </c>
      <c r="E484">
        <v>939</v>
      </c>
      <c r="F484" t="s">
        <v>144</v>
      </c>
      <c r="G484">
        <v>303.91000000000003</v>
      </c>
      <c r="H484" t="s">
        <v>143</v>
      </c>
      <c r="I484">
        <v>448189</v>
      </c>
    </row>
    <row r="485" spans="1:9" x14ac:dyDescent="0.3">
      <c r="A485" t="s">
        <v>628</v>
      </c>
      <c r="B485" t="s">
        <v>142</v>
      </c>
      <c r="C485">
        <v>4.9009999999999998</v>
      </c>
      <c r="D485" t="s">
        <v>143</v>
      </c>
      <c r="E485">
        <v>941</v>
      </c>
      <c r="F485" t="s">
        <v>144</v>
      </c>
      <c r="G485">
        <v>311.16000000000003</v>
      </c>
      <c r="H485" t="s">
        <v>143</v>
      </c>
      <c r="I485">
        <v>448421</v>
      </c>
    </row>
    <row r="486" spans="1:9" x14ac:dyDescent="0.3">
      <c r="A486" t="s">
        <v>629</v>
      </c>
      <c r="B486" t="s">
        <v>142</v>
      </c>
      <c r="C486">
        <v>4.8853999999999997</v>
      </c>
      <c r="D486" t="s">
        <v>143</v>
      </c>
      <c r="E486">
        <v>938</v>
      </c>
      <c r="F486" t="s">
        <v>144</v>
      </c>
      <c r="G486">
        <v>318.41000000000003</v>
      </c>
      <c r="H486" t="s">
        <v>143</v>
      </c>
      <c r="I486">
        <v>448653</v>
      </c>
    </row>
    <row r="487" spans="1:9" x14ac:dyDescent="0.3">
      <c r="A487" t="s">
        <v>630</v>
      </c>
      <c r="B487" t="s">
        <v>142</v>
      </c>
      <c r="C487">
        <v>4.8646000000000003</v>
      </c>
      <c r="D487" t="s">
        <v>143</v>
      </c>
      <c r="E487">
        <v>934</v>
      </c>
      <c r="F487" t="s">
        <v>144</v>
      </c>
      <c r="G487">
        <v>325.63</v>
      </c>
      <c r="H487" t="s">
        <v>143</v>
      </c>
      <c r="I487">
        <v>448884</v>
      </c>
    </row>
    <row r="488" spans="1:9" x14ac:dyDescent="0.3">
      <c r="A488" t="s">
        <v>631</v>
      </c>
      <c r="B488" t="s">
        <v>142</v>
      </c>
      <c r="C488">
        <v>4.8697999999999997</v>
      </c>
      <c r="D488" t="s">
        <v>143</v>
      </c>
      <c r="E488">
        <v>935</v>
      </c>
      <c r="F488" t="s">
        <v>144</v>
      </c>
      <c r="G488">
        <v>332.84</v>
      </c>
      <c r="H488" t="s">
        <v>143</v>
      </c>
      <c r="I488">
        <v>449115</v>
      </c>
    </row>
    <row r="489" spans="1:9" x14ac:dyDescent="0.3">
      <c r="A489" t="s">
        <v>632</v>
      </c>
      <c r="B489" t="s">
        <v>142</v>
      </c>
      <c r="C489">
        <v>4.875</v>
      </c>
      <c r="D489" t="s">
        <v>143</v>
      </c>
      <c r="E489">
        <v>936</v>
      </c>
      <c r="F489" t="s">
        <v>144</v>
      </c>
      <c r="G489">
        <v>340.09</v>
      </c>
      <c r="H489" t="s">
        <v>143</v>
      </c>
      <c r="I489">
        <v>449347</v>
      </c>
    </row>
    <row r="490" spans="1:9" x14ac:dyDescent="0.3">
      <c r="A490" t="s">
        <v>633</v>
      </c>
      <c r="B490" t="s">
        <v>142</v>
      </c>
      <c r="C490">
        <v>4.8541999999999996</v>
      </c>
      <c r="D490" t="s">
        <v>143</v>
      </c>
      <c r="E490">
        <v>932</v>
      </c>
      <c r="F490" t="s">
        <v>144</v>
      </c>
      <c r="G490">
        <v>347.25</v>
      </c>
      <c r="H490" t="s">
        <v>143</v>
      </c>
      <c r="I490">
        <v>449576</v>
      </c>
    </row>
    <row r="491" spans="1:9" x14ac:dyDescent="0.3">
      <c r="A491" t="s">
        <v>634</v>
      </c>
      <c r="B491" t="s">
        <v>142</v>
      </c>
      <c r="C491">
        <v>4.8697999999999997</v>
      </c>
      <c r="D491" t="s">
        <v>143</v>
      </c>
      <c r="E491">
        <v>935</v>
      </c>
      <c r="F491" t="s">
        <v>144</v>
      </c>
      <c r="G491">
        <v>354.5</v>
      </c>
      <c r="H491" t="s">
        <v>143</v>
      </c>
      <c r="I491">
        <v>449808</v>
      </c>
    </row>
    <row r="492" spans="1:9" x14ac:dyDescent="0.3">
      <c r="A492" t="s">
        <v>635</v>
      </c>
      <c r="B492" t="s">
        <v>142</v>
      </c>
      <c r="C492">
        <v>4.8853999999999997</v>
      </c>
      <c r="D492" t="s">
        <v>143</v>
      </c>
      <c r="E492">
        <v>938</v>
      </c>
      <c r="F492" t="s">
        <v>144</v>
      </c>
      <c r="G492">
        <v>1.75</v>
      </c>
      <c r="H492" t="s">
        <v>143</v>
      </c>
      <c r="I492">
        <v>450040</v>
      </c>
    </row>
    <row r="493" spans="1:9" x14ac:dyDescent="0.3">
      <c r="A493" t="s">
        <v>636</v>
      </c>
      <c r="B493" t="s">
        <v>142</v>
      </c>
      <c r="C493">
        <v>4.9009999999999998</v>
      </c>
      <c r="D493" t="s">
        <v>143</v>
      </c>
      <c r="E493">
        <v>941</v>
      </c>
      <c r="F493" t="s">
        <v>144</v>
      </c>
      <c r="G493">
        <v>8.9700000000000006</v>
      </c>
      <c r="H493" t="s">
        <v>143</v>
      </c>
      <c r="I493">
        <v>450271</v>
      </c>
    </row>
    <row r="494" spans="1:9" x14ac:dyDescent="0.3">
      <c r="A494" t="s">
        <v>637</v>
      </c>
      <c r="B494" t="s">
        <v>142</v>
      </c>
      <c r="C494">
        <v>4.8802000000000003</v>
      </c>
      <c r="D494" t="s">
        <v>143</v>
      </c>
      <c r="E494">
        <v>937</v>
      </c>
      <c r="F494" t="s">
        <v>144</v>
      </c>
      <c r="G494">
        <v>16.190000000000001</v>
      </c>
      <c r="H494" t="s">
        <v>143</v>
      </c>
      <c r="I494">
        <v>450502</v>
      </c>
    </row>
    <row r="495" spans="1:9" x14ac:dyDescent="0.3">
      <c r="A495" t="s">
        <v>638</v>
      </c>
      <c r="B495" t="s">
        <v>142</v>
      </c>
      <c r="C495">
        <v>4.9115000000000002</v>
      </c>
      <c r="D495" t="s">
        <v>143</v>
      </c>
      <c r="E495">
        <v>943</v>
      </c>
      <c r="F495" t="s">
        <v>144</v>
      </c>
      <c r="G495">
        <v>23.41</v>
      </c>
      <c r="H495" t="s">
        <v>143</v>
      </c>
      <c r="I495">
        <v>450733</v>
      </c>
    </row>
    <row r="496" spans="1:9" x14ac:dyDescent="0.3">
      <c r="A496" t="s">
        <v>639</v>
      </c>
      <c r="B496" t="s">
        <v>142</v>
      </c>
      <c r="C496">
        <v>4.9427000000000003</v>
      </c>
      <c r="D496" t="s">
        <v>143</v>
      </c>
      <c r="E496">
        <v>949</v>
      </c>
      <c r="F496" t="s">
        <v>144</v>
      </c>
      <c r="G496">
        <v>30.72</v>
      </c>
      <c r="H496" t="s">
        <v>143</v>
      </c>
      <c r="I496">
        <v>450967</v>
      </c>
    </row>
    <row r="497" spans="1:9" x14ac:dyDescent="0.3">
      <c r="A497" t="s">
        <v>640</v>
      </c>
      <c r="B497" t="s">
        <v>142</v>
      </c>
      <c r="C497">
        <v>4.9427000000000003</v>
      </c>
      <c r="D497" t="s">
        <v>143</v>
      </c>
      <c r="E497">
        <v>949</v>
      </c>
      <c r="F497" t="s">
        <v>144</v>
      </c>
      <c r="G497">
        <v>38.06</v>
      </c>
      <c r="H497" t="s">
        <v>143</v>
      </c>
      <c r="I497">
        <v>451202</v>
      </c>
    </row>
    <row r="498" spans="1:9" x14ac:dyDescent="0.3">
      <c r="A498" t="s">
        <v>641</v>
      </c>
      <c r="B498" t="s">
        <v>142</v>
      </c>
      <c r="C498">
        <v>4.9478999999999997</v>
      </c>
      <c r="D498" t="s">
        <v>143</v>
      </c>
      <c r="E498">
        <v>950</v>
      </c>
      <c r="F498" t="s">
        <v>144</v>
      </c>
      <c r="G498">
        <v>45.41</v>
      </c>
      <c r="H498" t="s">
        <v>143</v>
      </c>
      <c r="I498">
        <v>451437</v>
      </c>
    </row>
    <row r="499" spans="1:9" x14ac:dyDescent="0.3">
      <c r="A499" t="s">
        <v>642</v>
      </c>
      <c r="B499" t="s">
        <v>142</v>
      </c>
      <c r="C499">
        <v>4.9375</v>
      </c>
      <c r="D499" t="s">
        <v>143</v>
      </c>
      <c r="E499">
        <v>948</v>
      </c>
      <c r="F499" t="s">
        <v>144</v>
      </c>
      <c r="G499">
        <v>52.75</v>
      </c>
      <c r="H499" t="s">
        <v>143</v>
      </c>
      <c r="I499">
        <v>451672</v>
      </c>
    </row>
    <row r="500" spans="1:9" x14ac:dyDescent="0.3">
      <c r="A500" t="s">
        <v>643</v>
      </c>
      <c r="B500" t="s">
        <v>142</v>
      </c>
      <c r="C500">
        <v>4.9687999999999999</v>
      </c>
      <c r="D500" t="s">
        <v>143</v>
      </c>
      <c r="E500">
        <v>954</v>
      </c>
      <c r="F500" t="s">
        <v>144</v>
      </c>
      <c r="G500">
        <v>60.06</v>
      </c>
      <c r="H500" t="s">
        <v>143</v>
      </c>
      <c r="I500">
        <v>451906</v>
      </c>
    </row>
    <row r="501" spans="1:9" x14ac:dyDescent="0.3">
      <c r="A501" t="s">
        <v>644</v>
      </c>
      <c r="B501" t="s">
        <v>142</v>
      </c>
      <c r="C501">
        <v>4.9478999999999997</v>
      </c>
      <c r="D501" t="s">
        <v>143</v>
      </c>
      <c r="E501">
        <v>950</v>
      </c>
      <c r="F501" t="s">
        <v>144</v>
      </c>
      <c r="G501">
        <v>67.38</v>
      </c>
      <c r="H501" t="s">
        <v>143</v>
      </c>
      <c r="I501">
        <v>452140</v>
      </c>
    </row>
    <row r="502" spans="1:9" x14ac:dyDescent="0.3">
      <c r="A502" t="s">
        <v>645</v>
      </c>
      <c r="B502" t="s">
        <v>142</v>
      </c>
      <c r="C502">
        <v>4.9218999999999999</v>
      </c>
      <c r="D502" t="s">
        <v>143</v>
      </c>
      <c r="E502">
        <v>945</v>
      </c>
      <c r="F502" t="s">
        <v>144</v>
      </c>
      <c r="G502">
        <v>74.69</v>
      </c>
      <c r="H502" t="s">
        <v>143</v>
      </c>
      <c r="I502">
        <v>452374</v>
      </c>
    </row>
    <row r="503" spans="1:9" x14ac:dyDescent="0.3">
      <c r="A503" t="s">
        <v>646</v>
      </c>
      <c r="B503" t="s">
        <v>142</v>
      </c>
      <c r="C503">
        <v>4.9166999999999996</v>
      </c>
      <c r="D503" t="s">
        <v>143</v>
      </c>
      <c r="E503">
        <v>944</v>
      </c>
      <c r="F503" t="s">
        <v>144</v>
      </c>
      <c r="G503">
        <v>81.97</v>
      </c>
      <c r="H503" t="s">
        <v>143</v>
      </c>
      <c r="I503">
        <v>452607</v>
      </c>
    </row>
    <row r="504" spans="1:9" x14ac:dyDescent="0.3">
      <c r="A504" t="s">
        <v>647</v>
      </c>
      <c r="B504" t="s">
        <v>142</v>
      </c>
      <c r="C504">
        <v>4.9375</v>
      </c>
      <c r="D504" t="s">
        <v>143</v>
      </c>
      <c r="E504">
        <v>948</v>
      </c>
      <c r="F504" t="s">
        <v>144</v>
      </c>
      <c r="G504">
        <v>89.31</v>
      </c>
      <c r="H504" t="s">
        <v>143</v>
      </c>
      <c r="I504">
        <v>452842</v>
      </c>
    </row>
    <row r="505" spans="1:9" x14ac:dyDescent="0.3">
      <c r="A505" t="s">
        <v>648</v>
      </c>
      <c r="B505" t="s">
        <v>142</v>
      </c>
      <c r="C505">
        <v>4.9531000000000001</v>
      </c>
      <c r="D505" t="s">
        <v>143</v>
      </c>
      <c r="E505">
        <v>951</v>
      </c>
      <c r="F505" t="s">
        <v>144</v>
      </c>
      <c r="G505">
        <v>96.59</v>
      </c>
      <c r="H505" t="s">
        <v>143</v>
      </c>
      <c r="I505">
        <v>453075</v>
      </c>
    </row>
    <row r="506" spans="1:9" x14ac:dyDescent="0.3">
      <c r="A506" t="s">
        <v>649</v>
      </c>
      <c r="B506" t="s">
        <v>142</v>
      </c>
      <c r="C506">
        <v>4.9791999999999996</v>
      </c>
      <c r="D506" t="s">
        <v>143</v>
      </c>
      <c r="E506">
        <v>956</v>
      </c>
      <c r="F506" t="s">
        <v>144</v>
      </c>
      <c r="G506">
        <v>103.94</v>
      </c>
      <c r="H506" t="s">
        <v>143</v>
      </c>
      <c r="I506">
        <v>453310</v>
      </c>
    </row>
    <row r="507" spans="1:9" x14ac:dyDescent="0.3">
      <c r="A507" t="s">
        <v>650</v>
      </c>
      <c r="B507" t="s">
        <v>142</v>
      </c>
      <c r="C507">
        <v>4.9843999999999999</v>
      </c>
      <c r="D507" t="s">
        <v>143</v>
      </c>
      <c r="E507">
        <v>957</v>
      </c>
      <c r="F507" t="s">
        <v>144</v>
      </c>
      <c r="G507">
        <v>111.31</v>
      </c>
      <c r="H507" t="s">
        <v>143</v>
      </c>
      <c r="I507">
        <v>453546</v>
      </c>
    </row>
    <row r="508" spans="1:9" x14ac:dyDescent="0.3">
      <c r="A508" t="s">
        <v>651</v>
      </c>
      <c r="B508" t="s">
        <v>142</v>
      </c>
      <c r="C508">
        <v>4.9740000000000002</v>
      </c>
      <c r="D508" t="s">
        <v>143</v>
      </c>
      <c r="E508">
        <v>955</v>
      </c>
      <c r="F508" t="s">
        <v>144</v>
      </c>
      <c r="G508">
        <v>118.63</v>
      </c>
      <c r="H508" t="s">
        <v>143</v>
      </c>
      <c r="I508">
        <v>453780</v>
      </c>
    </row>
    <row r="509" spans="1:9" x14ac:dyDescent="0.3">
      <c r="A509" t="s">
        <v>652</v>
      </c>
      <c r="B509" t="s">
        <v>142</v>
      </c>
      <c r="C509">
        <v>5</v>
      </c>
      <c r="D509" t="s">
        <v>143</v>
      </c>
      <c r="E509">
        <v>960</v>
      </c>
      <c r="F509" t="s">
        <v>144</v>
      </c>
      <c r="G509">
        <v>126</v>
      </c>
      <c r="H509" t="s">
        <v>143</v>
      </c>
      <c r="I509">
        <v>454016</v>
      </c>
    </row>
    <row r="510" spans="1:9" x14ac:dyDescent="0.3">
      <c r="A510" t="s">
        <v>653</v>
      </c>
      <c r="B510" t="s">
        <v>142</v>
      </c>
      <c r="C510">
        <v>4.9531000000000001</v>
      </c>
      <c r="D510" t="s">
        <v>143</v>
      </c>
      <c r="E510">
        <v>951</v>
      </c>
      <c r="F510" t="s">
        <v>144</v>
      </c>
      <c r="G510">
        <v>133.34</v>
      </c>
      <c r="H510" t="s">
        <v>143</v>
      </c>
      <c r="I510">
        <v>454251</v>
      </c>
    </row>
    <row r="511" spans="1:9" x14ac:dyDescent="0.3">
      <c r="A511" t="s">
        <v>654</v>
      </c>
      <c r="B511" t="s">
        <v>142</v>
      </c>
      <c r="C511">
        <v>4.9583000000000004</v>
      </c>
      <c r="D511" t="s">
        <v>143</v>
      </c>
      <c r="E511">
        <v>952</v>
      </c>
      <c r="F511" t="s">
        <v>144</v>
      </c>
      <c r="G511">
        <v>140.66</v>
      </c>
      <c r="H511" t="s">
        <v>143</v>
      </c>
      <c r="I511">
        <v>454485</v>
      </c>
    </row>
    <row r="512" spans="1:9" x14ac:dyDescent="0.3">
      <c r="A512" t="s">
        <v>655</v>
      </c>
      <c r="B512" t="s">
        <v>142</v>
      </c>
      <c r="C512">
        <v>4.9740000000000002</v>
      </c>
      <c r="D512" t="s">
        <v>143</v>
      </c>
      <c r="E512">
        <v>955</v>
      </c>
      <c r="F512" t="s">
        <v>144</v>
      </c>
      <c r="G512">
        <v>148.03</v>
      </c>
      <c r="H512" t="s">
        <v>143</v>
      </c>
      <c r="I512">
        <v>454721</v>
      </c>
    </row>
    <row r="513" spans="1:9" x14ac:dyDescent="0.3">
      <c r="A513" t="s">
        <v>656</v>
      </c>
      <c r="B513" t="s">
        <v>142</v>
      </c>
      <c r="C513">
        <v>4.9843999999999999</v>
      </c>
      <c r="D513" t="s">
        <v>143</v>
      </c>
      <c r="E513">
        <v>957</v>
      </c>
      <c r="F513" t="s">
        <v>144</v>
      </c>
      <c r="G513">
        <v>155.44</v>
      </c>
      <c r="H513" t="s">
        <v>143</v>
      </c>
      <c r="I513">
        <v>454958</v>
      </c>
    </row>
    <row r="514" spans="1:9" x14ac:dyDescent="0.3">
      <c r="A514" t="s">
        <v>657</v>
      </c>
      <c r="B514" t="s">
        <v>142</v>
      </c>
      <c r="C514">
        <v>4.9791999999999996</v>
      </c>
      <c r="D514" t="s">
        <v>143</v>
      </c>
      <c r="E514">
        <v>956</v>
      </c>
      <c r="F514" t="s">
        <v>144</v>
      </c>
      <c r="G514">
        <v>162.75</v>
      </c>
      <c r="H514" t="s">
        <v>143</v>
      </c>
      <c r="I514">
        <v>455192</v>
      </c>
    </row>
    <row r="515" spans="1:9" x14ac:dyDescent="0.3">
      <c r="A515" t="s">
        <v>658</v>
      </c>
      <c r="B515" t="s">
        <v>142</v>
      </c>
      <c r="C515">
        <v>4.9843999999999999</v>
      </c>
      <c r="D515" t="s">
        <v>143</v>
      </c>
      <c r="E515">
        <v>957</v>
      </c>
      <c r="F515" t="s">
        <v>144</v>
      </c>
      <c r="G515">
        <v>170.13</v>
      </c>
      <c r="H515" t="s">
        <v>143</v>
      </c>
      <c r="I515">
        <v>455428</v>
      </c>
    </row>
    <row r="516" spans="1:9" x14ac:dyDescent="0.3">
      <c r="A516" t="s">
        <v>659</v>
      </c>
      <c r="B516" t="s">
        <v>142</v>
      </c>
      <c r="C516">
        <v>4.9478999999999997</v>
      </c>
      <c r="D516" t="s">
        <v>143</v>
      </c>
      <c r="E516">
        <v>950</v>
      </c>
      <c r="F516" t="s">
        <v>144</v>
      </c>
      <c r="G516">
        <v>177.44</v>
      </c>
      <c r="H516" t="s">
        <v>143</v>
      </c>
      <c r="I516">
        <v>455662</v>
      </c>
    </row>
    <row r="517" spans="1:9" x14ac:dyDescent="0.3">
      <c r="A517" t="s">
        <v>660</v>
      </c>
      <c r="B517" t="s">
        <v>142</v>
      </c>
      <c r="C517">
        <v>4.9687999999999999</v>
      </c>
      <c r="D517" t="s">
        <v>143</v>
      </c>
      <c r="E517">
        <v>954</v>
      </c>
      <c r="F517" t="s">
        <v>144</v>
      </c>
      <c r="G517">
        <v>184.75</v>
      </c>
      <c r="H517" t="s">
        <v>143</v>
      </c>
      <c r="I517">
        <v>455896</v>
      </c>
    </row>
    <row r="518" spans="1:9" x14ac:dyDescent="0.3">
      <c r="A518" t="s">
        <v>661</v>
      </c>
      <c r="B518" t="s">
        <v>142</v>
      </c>
      <c r="C518">
        <v>4.9322999999999997</v>
      </c>
      <c r="D518" t="s">
        <v>143</v>
      </c>
      <c r="E518">
        <v>947</v>
      </c>
      <c r="F518" t="s">
        <v>144</v>
      </c>
      <c r="G518">
        <v>192.03</v>
      </c>
      <c r="H518" t="s">
        <v>143</v>
      </c>
      <c r="I518">
        <v>456129</v>
      </c>
    </row>
    <row r="519" spans="1:9" x14ac:dyDescent="0.3">
      <c r="A519" t="s">
        <v>662</v>
      </c>
      <c r="B519" t="s">
        <v>142</v>
      </c>
      <c r="C519">
        <v>4.9427000000000003</v>
      </c>
      <c r="D519" t="s">
        <v>143</v>
      </c>
      <c r="E519">
        <v>949</v>
      </c>
      <c r="F519" t="s">
        <v>144</v>
      </c>
      <c r="G519">
        <v>199.38</v>
      </c>
      <c r="H519" t="s">
        <v>143</v>
      </c>
      <c r="I519">
        <v>456364</v>
      </c>
    </row>
    <row r="520" spans="1:9" x14ac:dyDescent="0.3">
      <c r="A520" t="s">
        <v>663</v>
      </c>
      <c r="B520" t="s">
        <v>142</v>
      </c>
      <c r="C520">
        <v>4.9427000000000003</v>
      </c>
      <c r="D520" t="s">
        <v>143</v>
      </c>
      <c r="E520">
        <v>949</v>
      </c>
      <c r="F520" t="s">
        <v>144</v>
      </c>
      <c r="G520">
        <v>206.66</v>
      </c>
      <c r="H520" t="s">
        <v>143</v>
      </c>
      <c r="I520">
        <v>456597</v>
      </c>
    </row>
    <row r="521" spans="1:9" x14ac:dyDescent="0.3">
      <c r="A521" t="s">
        <v>664</v>
      </c>
      <c r="B521" t="s">
        <v>142</v>
      </c>
      <c r="C521">
        <v>4.9375</v>
      </c>
      <c r="D521" t="s">
        <v>143</v>
      </c>
      <c r="E521">
        <v>948</v>
      </c>
      <c r="F521" t="s">
        <v>144</v>
      </c>
      <c r="G521">
        <v>213.97</v>
      </c>
      <c r="H521" t="s">
        <v>143</v>
      </c>
      <c r="I521">
        <v>456831</v>
      </c>
    </row>
    <row r="522" spans="1:9" x14ac:dyDescent="0.3">
      <c r="A522" t="s">
        <v>665</v>
      </c>
      <c r="B522" t="s">
        <v>142</v>
      </c>
      <c r="C522">
        <v>4.9478999999999997</v>
      </c>
      <c r="D522" t="s">
        <v>143</v>
      </c>
      <c r="E522">
        <v>950</v>
      </c>
      <c r="F522" t="s">
        <v>144</v>
      </c>
      <c r="G522">
        <v>221.31</v>
      </c>
      <c r="H522" t="s">
        <v>143</v>
      </c>
      <c r="I522">
        <v>457066</v>
      </c>
    </row>
    <row r="523" spans="1:9" x14ac:dyDescent="0.3">
      <c r="A523" t="s">
        <v>666</v>
      </c>
      <c r="B523" t="s">
        <v>142</v>
      </c>
      <c r="C523">
        <v>4.9427000000000003</v>
      </c>
      <c r="D523" t="s">
        <v>143</v>
      </c>
      <c r="E523">
        <v>949</v>
      </c>
      <c r="F523" t="s">
        <v>144</v>
      </c>
      <c r="G523">
        <v>228.63</v>
      </c>
      <c r="H523" t="s">
        <v>143</v>
      </c>
      <c r="I523">
        <v>457300</v>
      </c>
    </row>
    <row r="524" spans="1:9" x14ac:dyDescent="0.3">
      <c r="A524" t="s">
        <v>667</v>
      </c>
      <c r="B524" t="s">
        <v>142</v>
      </c>
      <c r="C524">
        <v>4.9166999999999996</v>
      </c>
      <c r="D524" t="s">
        <v>143</v>
      </c>
      <c r="E524">
        <v>944</v>
      </c>
      <c r="F524" t="s">
        <v>144</v>
      </c>
      <c r="G524">
        <v>235.91</v>
      </c>
      <c r="H524" t="s">
        <v>143</v>
      </c>
      <c r="I524">
        <v>457533</v>
      </c>
    </row>
    <row r="525" spans="1:9" x14ac:dyDescent="0.3">
      <c r="A525" t="s">
        <v>668</v>
      </c>
      <c r="B525" t="s">
        <v>142</v>
      </c>
      <c r="C525">
        <v>4.9166999999999996</v>
      </c>
      <c r="D525" t="s">
        <v>143</v>
      </c>
      <c r="E525">
        <v>944</v>
      </c>
      <c r="F525" t="s">
        <v>144</v>
      </c>
      <c r="G525">
        <v>243.22</v>
      </c>
      <c r="H525" t="s">
        <v>143</v>
      </c>
      <c r="I525">
        <v>457767</v>
      </c>
    </row>
    <row r="526" spans="1:9" x14ac:dyDescent="0.3">
      <c r="A526" t="s">
        <v>669</v>
      </c>
      <c r="B526" t="s">
        <v>142</v>
      </c>
      <c r="C526">
        <v>4.9166999999999996</v>
      </c>
      <c r="D526" t="s">
        <v>143</v>
      </c>
      <c r="E526">
        <v>944</v>
      </c>
      <c r="F526" t="s">
        <v>144</v>
      </c>
      <c r="G526">
        <v>250.44</v>
      </c>
      <c r="H526" t="s">
        <v>143</v>
      </c>
      <c r="I526">
        <v>457998</v>
      </c>
    </row>
    <row r="527" spans="1:9" x14ac:dyDescent="0.3">
      <c r="A527" t="s">
        <v>670</v>
      </c>
      <c r="B527" t="s">
        <v>142</v>
      </c>
      <c r="C527">
        <v>4.9062999999999999</v>
      </c>
      <c r="D527" t="s">
        <v>143</v>
      </c>
      <c r="E527">
        <v>942</v>
      </c>
      <c r="F527" t="s">
        <v>144</v>
      </c>
      <c r="G527">
        <v>257.69</v>
      </c>
      <c r="H527" t="s">
        <v>143</v>
      </c>
      <c r="I527">
        <v>458230</v>
      </c>
    </row>
    <row r="528" spans="1:9" x14ac:dyDescent="0.3">
      <c r="A528" t="s">
        <v>671</v>
      </c>
      <c r="B528" t="s">
        <v>142</v>
      </c>
      <c r="C528">
        <v>4.8646000000000003</v>
      </c>
      <c r="D528" t="s">
        <v>143</v>
      </c>
      <c r="E528">
        <v>934</v>
      </c>
      <c r="F528" t="s">
        <v>144</v>
      </c>
      <c r="G528">
        <v>264.88</v>
      </c>
      <c r="H528" t="s">
        <v>143</v>
      </c>
      <c r="I528">
        <v>458460</v>
      </c>
    </row>
    <row r="529" spans="1:9" x14ac:dyDescent="0.3">
      <c r="A529" t="s">
        <v>672</v>
      </c>
      <c r="B529" t="s">
        <v>142</v>
      </c>
      <c r="C529">
        <v>4.8802000000000003</v>
      </c>
      <c r="D529" t="s">
        <v>143</v>
      </c>
      <c r="E529">
        <v>937</v>
      </c>
      <c r="F529" t="s">
        <v>144</v>
      </c>
      <c r="G529">
        <v>272.06</v>
      </c>
      <c r="H529" t="s">
        <v>143</v>
      </c>
      <c r="I529">
        <v>458690</v>
      </c>
    </row>
    <row r="530" spans="1:9" x14ac:dyDescent="0.3">
      <c r="A530" t="s">
        <v>673</v>
      </c>
      <c r="B530" t="s">
        <v>142</v>
      </c>
      <c r="C530">
        <v>4.8646000000000003</v>
      </c>
      <c r="D530" t="s">
        <v>143</v>
      </c>
      <c r="E530">
        <v>934</v>
      </c>
      <c r="F530" t="s">
        <v>144</v>
      </c>
      <c r="G530">
        <v>279.27999999999997</v>
      </c>
      <c r="H530" t="s">
        <v>143</v>
      </c>
      <c r="I530">
        <v>458921</v>
      </c>
    </row>
    <row r="531" spans="1:9" x14ac:dyDescent="0.3">
      <c r="A531" t="s">
        <v>674</v>
      </c>
      <c r="B531" t="s">
        <v>142</v>
      </c>
      <c r="C531">
        <v>4.8906000000000001</v>
      </c>
      <c r="D531" t="s">
        <v>143</v>
      </c>
      <c r="E531">
        <v>939</v>
      </c>
      <c r="F531" t="s">
        <v>144</v>
      </c>
      <c r="G531">
        <v>286.52999999999997</v>
      </c>
      <c r="H531" t="s">
        <v>143</v>
      </c>
      <c r="I531">
        <v>459153</v>
      </c>
    </row>
    <row r="532" spans="1:9" x14ac:dyDescent="0.3">
      <c r="A532" t="s">
        <v>675</v>
      </c>
      <c r="B532" t="s">
        <v>142</v>
      </c>
      <c r="C532">
        <v>4.9062999999999999</v>
      </c>
      <c r="D532" t="s">
        <v>143</v>
      </c>
      <c r="E532">
        <v>942</v>
      </c>
      <c r="F532" t="s">
        <v>144</v>
      </c>
      <c r="G532">
        <v>293.77999999999997</v>
      </c>
      <c r="H532" t="s">
        <v>143</v>
      </c>
      <c r="I532">
        <v>459385</v>
      </c>
    </row>
    <row r="533" spans="1:9" x14ac:dyDescent="0.3">
      <c r="A533" t="s">
        <v>676</v>
      </c>
      <c r="B533" t="s">
        <v>142</v>
      </c>
      <c r="C533">
        <v>4.8697999999999997</v>
      </c>
      <c r="D533" t="s">
        <v>143</v>
      </c>
      <c r="E533">
        <v>935</v>
      </c>
      <c r="F533" t="s">
        <v>144</v>
      </c>
      <c r="G533">
        <v>301</v>
      </c>
      <c r="H533" t="s">
        <v>143</v>
      </c>
      <c r="I533">
        <v>459616</v>
      </c>
    </row>
    <row r="534" spans="1:9" x14ac:dyDescent="0.3">
      <c r="A534" t="s">
        <v>677</v>
      </c>
      <c r="B534" t="s">
        <v>142</v>
      </c>
      <c r="C534">
        <v>4.8802000000000003</v>
      </c>
      <c r="D534" t="s">
        <v>143</v>
      </c>
      <c r="E534">
        <v>937</v>
      </c>
      <c r="F534" t="s">
        <v>144</v>
      </c>
      <c r="G534">
        <v>308.27999999999997</v>
      </c>
      <c r="H534" t="s">
        <v>143</v>
      </c>
      <c r="I534">
        <v>459849</v>
      </c>
    </row>
    <row r="535" spans="1:9" x14ac:dyDescent="0.3">
      <c r="A535" t="s">
        <v>678</v>
      </c>
      <c r="B535" t="s">
        <v>142</v>
      </c>
      <c r="C535">
        <v>4.9009999999999998</v>
      </c>
      <c r="D535" t="s">
        <v>143</v>
      </c>
      <c r="E535">
        <v>941</v>
      </c>
      <c r="F535" t="s">
        <v>144</v>
      </c>
      <c r="G535">
        <v>315.5</v>
      </c>
      <c r="H535" t="s">
        <v>143</v>
      </c>
      <c r="I535">
        <v>460080</v>
      </c>
    </row>
    <row r="536" spans="1:9" x14ac:dyDescent="0.3">
      <c r="A536" t="s">
        <v>679</v>
      </c>
      <c r="B536" t="s">
        <v>142</v>
      </c>
      <c r="C536">
        <v>4.8802000000000003</v>
      </c>
      <c r="D536" t="s">
        <v>143</v>
      </c>
      <c r="E536">
        <v>937</v>
      </c>
      <c r="F536" t="s">
        <v>144</v>
      </c>
      <c r="G536">
        <v>322.69</v>
      </c>
      <c r="H536" t="s">
        <v>143</v>
      </c>
      <c r="I536">
        <v>460310</v>
      </c>
    </row>
    <row r="537" spans="1:9" x14ac:dyDescent="0.3">
      <c r="A537" t="s">
        <v>680</v>
      </c>
      <c r="B537" t="s">
        <v>142</v>
      </c>
      <c r="C537">
        <v>4.875</v>
      </c>
      <c r="D537" t="s">
        <v>143</v>
      </c>
      <c r="E537">
        <v>936</v>
      </c>
      <c r="F537" t="s">
        <v>144</v>
      </c>
      <c r="G537">
        <v>329.91</v>
      </c>
      <c r="H537" t="s">
        <v>143</v>
      </c>
      <c r="I537">
        <v>460541</v>
      </c>
    </row>
    <row r="538" spans="1:9" x14ac:dyDescent="0.3">
      <c r="A538" t="s">
        <v>681</v>
      </c>
      <c r="B538" t="s">
        <v>142</v>
      </c>
      <c r="C538">
        <v>4.875</v>
      </c>
      <c r="D538" t="s">
        <v>143</v>
      </c>
      <c r="E538">
        <v>936</v>
      </c>
      <c r="F538" t="s">
        <v>144</v>
      </c>
      <c r="G538">
        <v>337.13</v>
      </c>
      <c r="H538" t="s">
        <v>143</v>
      </c>
      <c r="I538">
        <v>460772</v>
      </c>
    </row>
    <row r="539" spans="1:9" x14ac:dyDescent="0.3">
      <c r="A539" t="s">
        <v>682</v>
      </c>
      <c r="B539" t="s">
        <v>142</v>
      </c>
      <c r="C539">
        <v>4.875</v>
      </c>
      <c r="D539" t="s">
        <v>143</v>
      </c>
      <c r="E539">
        <v>936</v>
      </c>
      <c r="F539" t="s">
        <v>144</v>
      </c>
      <c r="G539">
        <v>344.34</v>
      </c>
      <c r="H539" t="s">
        <v>143</v>
      </c>
      <c r="I539">
        <v>461003</v>
      </c>
    </row>
    <row r="540" spans="1:9" x14ac:dyDescent="0.3">
      <c r="A540" t="s">
        <v>683</v>
      </c>
      <c r="B540" t="s">
        <v>142</v>
      </c>
      <c r="C540">
        <v>4.8802000000000003</v>
      </c>
      <c r="D540" t="s">
        <v>143</v>
      </c>
      <c r="E540">
        <v>937</v>
      </c>
      <c r="F540" t="s">
        <v>144</v>
      </c>
      <c r="G540">
        <v>351.59</v>
      </c>
      <c r="H540" t="s">
        <v>143</v>
      </c>
      <c r="I540">
        <v>461235</v>
      </c>
    </row>
    <row r="541" spans="1:9" x14ac:dyDescent="0.3">
      <c r="A541" t="s">
        <v>684</v>
      </c>
      <c r="B541" t="s">
        <v>142</v>
      </c>
      <c r="C541">
        <v>4.8437999999999999</v>
      </c>
      <c r="D541" t="s">
        <v>143</v>
      </c>
      <c r="E541">
        <v>930</v>
      </c>
      <c r="F541" t="s">
        <v>144</v>
      </c>
      <c r="G541">
        <v>358.72</v>
      </c>
      <c r="H541" t="s">
        <v>143</v>
      </c>
      <c r="I541">
        <v>461463</v>
      </c>
    </row>
    <row r="542" spans="1:9" x14ac:dyDescent="0.3">
      <c r="A542" t="s">
        <v>685</v>
      </c>
      <c r="B542" t="s">
        <v>142</v>
      </c>
      <c r="C542">
        <v>4.8697999999999997</v>
      </c>
      <c r="D542" t="s">
        <v>143</v>
      </c>
      <c r="E542">
        <v>935</v>
      </c>
      <c r="F542" t="s">
        <v>144</v>
      </c>
      <c r="G542">
        <v>5.94</v>
      </c>
      <c r="H542" t="s">
        <v>143</v>
      </c>
      <c r="I542">
        <v>461694</v>
      </c>
    </row>
    <row r="543" spans="1:9" x14ac:dyDescent="0.3">
      <c r="A543" t="s">
        <v>686</v>
      </c>
      <c r="B543" t="s">
        <v>142</v>
      </c>
      <c r="C543">
        <v>4.9009999999999998</v>
      </c>
      <c r="D543" t="s">
        <v>143</v>
      </c>
      <c r="E543">
        <v>941</v>
      </c>
      <c r="F543" t="s">
        <v>144</v>
      </c>
      <c r="G543">
        <v>13.13</v>
      </c>
      <c r="H543" t="s">
        <v>143</v>
      </c>
      <c r="I543">
        <v>461924</v>
      </c>
    </row>
    <row r="544" spans="1:9" x14ac:dyDescent="0.3">
      <c r="A544" t="s">
        <v>687</v>
      </c>
      <c r="B544" t="s">
        <v>142</v>
      </c>
      <c r="C544">
        <v>4.9478999999999997</v>
      </c>
      <c r="D544" t="s">
        <v>143</v>
      </c>
      <c r="E544">
        <v>950</v>
      </c>
      <c r="F544" t="s">
        <v>144</v>
      </c>
      <c r="G544">
        <v>20.440000000000001</v>
      </c>
      <c r="H544" t="s">
        <v>143</v>
      </c>
      <c r="I544">
        <v>462158</v>
      </c>
    </row>
    <row r="545" spans="1:9" x14ac:dyDescent="0.3">
      <c r="A545" t="s">
        <v>688</v>
      </c>
      <c r="B545" t="s">
        <v>142</v>
      </c>
      <c r="C545">
        <v>4.9583000000000004</v>
      </c>
      <c r="D545" t="s">
        <v>143</v>
      </c>
      <c r="E545">
        <v>952</v>
      </c>
      <c r="F545" t="s">
        <v>144</v>
      </c>
      <c r="G545">
        <v>27.81</v>
      </c>
      <c r="H545" t="s">
        <v>143</v>
      </c>
      <c r="I545">
        <v>462394</v>
      </c>
    </row>
    <row r="546" spans="1:9" x14ac:dyDescent="0.3">
      <c r="A546" t="s">
        <v>689</v>
      </c>
      <c r="B546" t="s">
        <v>142</v>
      </c>
      <c r="C546">
        <v>4.9687999999999999</v>
      </c>
      <c r="D546" t="s">
        <v>143</v>
      </c>
      <c r="E546">
        <v>954</v>
      </c>
      <c r="F546" t="s">
        <v>144</v>
      </c>
      <c r="G546">
        <v>35.19</v>
      </c>
      <c r="H546" t="s">
        <v>143</v>
      </c>
      <c r="I546">
        <v>462630</v>
      </c>
    </row>
    <row r="547" spans="1:9" x14ac:dyDescent="0.3">
      <c r="A547" t="s">
        <v>690</v>
      </c>
      <c r="B547" t="s">
        <v>142</v>
      </c>
      <c r="C547">
        <v>5</v>
      </c>
      <c r="D547" t="s">
        <v>143</v>
      </c>
      <c r="E547">
        <v>960</v>
      </c>
      <c r="F547" t="s">
        <v>144</v>
      </c>
      <c r="G547">
        <v>42.59</v>
      </c>
      <c r="H547" t="s">
        <v>143</v>
      </c>
      <c r="I547">
        <v>462867</v>
      </c>
    </row>
    <row r="548" spans="1:9" x14ac:dyDescent="0.3">
      <c r="A548" t="s">
        <v>691</v>
      </c>
      <c r="B548" t="s">
        <v>142</v>
      </c>
      <c r="C548">
        <v>4.9740000000000002</v>
      </c>
      <c r="D548" t="s">
        <v>143</v>
      </c>
      <c r="E548">
        <v>955</v>
      </c>
      <c r="F548" t="s">
        <v>144</v>
      </c>
      <c r="G548">
        <v>49.91</v>
      </c>
      <c r="H548" t="s">
        <v>143</v>
      </c>
      <c r="I548">
        <v>463101</v>
      </c>
    </row>
    <row r="549" spans="1:9" x14ac:dyDescent="0.3">
      <c r="A549" t="s">
        <v>692</v>
      </c>
      <c r="B549" t="s">
        <v>142</v>
      </c>
      <c r="C549">
        <v>5</v>
      </c>
      <c r="D549" t="s">
        <v>143</v>
      </c>
      <c r="E549">
        <v>960</v>
      </c>
      <c r="F549" t="s">
        <v>144</v>
      </c>
      <c r="G549">
        <v>57.31</v>
      </c>
      <c r="H549" t="s">
        <v>143</v>
      </c>
      <c r="I549">
        <v>463338</v>
      </c>
    </row>
    <row r="550" spans="1:9" x14ac:dyDescent="0.3">
      <c r="A550" t="s">
        <v>693</v>
      </c>
      <c r="B550" t="s">
        <v>142</v>
      </c>
      <c r="C550">
        <v>4.9896000000000003</v>
      </c>
      <c r="D550" t="s">
        <v>143</v>
      </c>
      <c r="E550">
        <v>958</v>
      </c>
      <c r="F550" t="s">
        <v>144</v>
      </c>
      <c r="G550">
        <v>64.69</v>
      </c>
      <c r="H550" t="s">
        <v>143</v>
      </c>
      <c r="I550">
        <v>463574</v>
      </c>
    </row>
    <row r="551" spans="1:9" x14ac:dyDescent="0.3">
      <c r="A551" t="s">
        <v>694</v>
      </c>
      <c r="B551" t="s">
        <v>142</v>
      </c>
      <c r="C551">
        <v>4.9791999999999996</v>
      </c>
      <c r="D551" t="s">
        <v>143</v>
      </c>
      <c r="E551">
        <v>956</v>
      </c>
      <c r="F551" t="s">
        <v>144</v>
      </c>
      <c r="G551">
        <v>72.03</v>
      </c>
      <c r="H551" t="s">
        <v>143</v>
      </c>
      <c r="I551">
        <v>463809</v>
      </c>
    </row>
    <row r="552" spans="1:9" x14ac:dyDescent="0.3">
      <c r="A552" t="s">
        <v>695</v>
      </c>
      <c r="B552" t="s">
        <v>142</v>
      </c>
      <c r="C552">
        <v>4.9791999999999996</v>
      </c>
      <c r="D552" t="s">
        <v>143</v>
      </c>
      <c r="E552">
        <v>956</v>
      </c>
      <c r="F552" t="s">
        <v>144</v>
      </c>
      <c r="G552">
        <v>79.41</v>
      </c>
      <c r="H552" t="s">
        <v>143</v>
      </c>
      <c r="I552">
        <v>464045</v>
      </c>
    </row>
    <row r="553" spans="1:9" x14ac:dyDescent="0.3">
      <c r="A553" t="s">
        <v>696</v>
      </c>
      <c r="B553" t="s">
        <v>142</v>
      </c>
      <c r="C553">
        <v>4.9634999999999998</v>
      </c>
      <c r="D553" t="s">
        <v>143</v>
      </c>
      <c r="E553">
        <v>953</v>
      </c>
      <c r="F553" t="s">
        <v>144</v>
      </c>
      <c r="G553">
        <v>86.72</v>
      </c>
      <c r="H553" t="s">
        <v>143</v>
      </c>
      <c r="I553">
        <v>464279</v>
      </c>
    </row>
    <row r="554" spans="1:9" x14ac:dyDescent="0.3">
      <c r="A554" t="s">
        <v>697</v>
      </c>
      <c r="B554" t="s">
        <v>142</v>
      </c>
      <c r="C554">
        <v>4.9947999999999997</v>
      </c>
      <c r="D554" t="s">
        <v>143</v>
      </c>
      <c r="E554">
        <v>959</v>
      </c>
      <c r="F554" t="s">
        <v>144</v>
      </c>
      <c r="G554">
        <v>94.13</v>
      </c>
      <c r="H554" t="s">
        <v>143</v>
      </c>
      <c r="I554">
        <v>464516</v>
      </c>
    </row>
    <row r="555" spans="1:9" x14ac:dyDescent="0.3">
      <c r="A555" t="s">
        <v>698</v>
      </c>
      <c r="B555" t="s">
        <v>142</v>
      </c>
      <c r="C555">
        <v>4.9740000000000002</v>
      </c>
      <c r="D555" t="s">
        <v>143</v>
      </c>
      <c r="E555">
        <v>955</v>
      </c>
      <c r="F555" t="s">
        <v>144</v>
      </c>
      <c r="G555">
        <v>101.53</v>
      </c>
      <c r="H555" t="s">
        <v>143</v>
      </c>
      <c r="I555">
        <v>464753</v>
      </c>
    </row>
    <row r="556" spans="1:9" x14ac:dyDescent="0.3">
      <c r="A556" t="s">
        <v>699</v>
      </c>
      <c r="B556" t="s">
        <v>142</v>
      </c>
      <c r="C556">
        <v>5.0156000000000001</v>
      </c>
      <c r="D556" t="s">
        <v>143</v>
      </c>
      <c r="E556">
        <v>963</v>
      </c>
      <c r="F556" t="s">
        <v>144</v>
      </c>
      <c r="G556">
        <v>108.91</v>
      </c>
      <c r="H556" t="s">
        <v>143</v>
      </c>
      <c r="I556">
        <v>464989</v>
      </c>
    </row>
    <row r="557" spans="1:9" x14ac:dyDescent="0.3">
      <c r="A557" t="s">
        <v>700</v>
      </c>
      <c r="B557" t="s">
        <v>142</v>
      </c>
      <c r="C557">
        <v>5.0052000000000003</v>
      </c>
      <c r="D557" t="s">
        <v>143</v>
      </c>
      <c r="E557">
        <v>961</v>
      </c>
      <c r="F557" t="s">
        <v>144</v>
      </c>
      <c r="G557">
        <v>116.31</v>
      </c>
      <c r="H557" t="s">
        <v>143</v>
      </c>
      <c r="I557">
        <v>465226</v>
      </c>
    </row>
    <row r="558" spans="1:9" x14ac:dyDescent="0.3">
      <c r="A558" t="s">
        <v>701</v>
      </c>
      <c r="B558" t="s">
        <v>142</v>
      </c>
      <c r="C558">
        <v>5.0103999999999997</v>
      </c>
      <c r="D558" t="s">
        <v>143</v>
      </c>
      <c r="E558">
        <v>962</v>
      </c>
      <c r="F558" t="s">
        <v>144</v>
      </c>
      <c r="G558">
        <v>123.75</v>
      </c>
      <c r="H558" t="s">
        <v>143</v>
      </c>
      <c r="I558">
        <v>465464</v>
      </c>
    </row>
    <row r="559" spans="1:9" x14ac:dyDescent="0.3">
      <c r="A559" t="s">
        <v>702</v>
      </c>
      <c r="B559" t="s">
        <v>142</v>
      </c>
      <c r="C559">
        <v>5.0468999999999999</v>
      </c>
      <c r="D559" t="s">
        <v>143</v>
      </c>
      <c r="E559">
        <v>969</v>
      </c>
      <c r="F559" t="s">
        <v>144</v>
      </c>
      <c r="G559">
        <v>131.19</v>
      </c>
      <c r="H559" t="s">
        <v>143</v>
      </c>
      <c r="I559">
        <v>465702</v>
      </c>
    </row>
    <row r="560" spans="1:9" x14ac:dyDescent="0.3">
      <c r="A560" t="s">
        <v>703</v>
      </c>
      <c r="B560" t="s">
        <v>142</v>
      </c>
      <c r="C560">
        <v>5.0312999999999999</v>
      </c>
      <c r="D560" t="s">
        <v>143</v>
      </c>
      <c r="E560">
        <v>966</v>
      </c>
      <c r="F560" t="s">
        <v>144</v>
      </c>
      <c r="G560">
        <v>138.63</v>
      </c>
      <c r="H560" t="s">
        <v>143</v>
      </c>
      <c r="I560">
        <v>465940</v>
      </c>
    </row>
    <row r="561" spans="1:9" x14ac:dyDescent="0.3">
      <c r="A561" t="s">
        <v>704</v>
      </c>
      <c r="B561" t="s">
        <v>142</v>
      </c>
      <c r="C561">
        <v>5.0208000000000004</v>
      </c>
      <c r="D561" t="s">
        <v>143</v>
      </c>
      <c r="E561">
        <v>964</v>
      </c>
      <c r="F561" t="s">
        <v>144</v>
      </c>
      <c r="G561">
        <v>146</v>
      </c>
      <c r="H561" t="s">
        <v>143</v>
      </c>
      <c r="I561">
        <v>466176</v>
      </c>
    </row>
    <row r="562" spans="1:9" x14ac:dyDescent="0.3">
      <c r="A562" t="s">
        <v>705</v>
      </c>
      <c r="B562" t="s">
        <v>142</v>
      </c>
      <c r="C562">
        <v>5.0156000000000001</v>
      </c>
      <c r="D562" t="s">
        <v>143</v>
      </c>
      <c r="E562">
        <v>963</v>
      </c>
      <c r="F562" t="s">
        <v>144</v>
      </c>
      <c r="G562">
        <v>153.44</v>
      </c>
      <c r="H562" t="s">
        <v>143</v>
      </c>
      <c r="I562">
        <v>466414</v>
      </c>
    </row>
    <row r="563" spans="1:9" x14ac:dyDescent="0.3">
      <c r="A563" t="s">
        <v>706</v>
      </c>
      <c r="B563" t="s">
        <v>142</v>
      </c>
      <c r="C563">
        <v>5.0259999999999998</v>
      </c>
      <c r="D563" t="s">
        <v>143</v>
      </c>
      <c r="E563">
        <v>965</v>
      </c>
      <c r="F563" t="s">
        <v>144</v>
      </c>
      <c r="G563">
        <v>160.91</v>
      </c>
      <c r="H563" t="s">
        <v>143</v>
      </c>
      <c r="I563">
        <v>466653</v>
      </c>
    </row>
    <row r="564" spans="1:9" x14ac:dyDescent="0.3">
      <c r="A564" t="s">
        <v>707</v>
      </c>
      <c r="B564" t="s">
        <v>142</v>
      </c>
      <c r="C564">
        <v>5</v>
      </c>
      <c r="D564" t="s">
        <v>143</v>
      </c>
      <c r="E564">
        <v>960</v>
      </c>
      <c r="F564" t="s">
        <v>144</v>
      </c>
      <c r="G564">
        <v>168.25</v>
      </c>
      <c r="H564" t="s">
        <v>143</v>
      </c>
      <c r="I564">
        <v>466888</v>
      </c>
    </row>
    <row r="565" spans="1:9" x14ac:dyDescent="0.3">
      <c r="A565" t="s">
        <v>708</v>
      </c>
      <c r="B565" t="s">
        <v>142</v>
      </c>
      <c r="C565">
        <v>4.9634999999999998</v>
      </c>
      <c r="D565" t="s">
        <v>143</v>
      </c>
      <c r="E565">
        <v>953</v>
      </c>
      <c r="F565" t="s">
        <v>144</v>
      </c>
      <c r="G565">
        <v>175.63</v>
      </c>
      <c r="H565" t="s">
        <v>143</v>
      </c>
      <c r="I565">
        <v>467124</v>
      </c>
    </row>
    <row r="566" spans="1:9" x14ac:dyDescent="0.3">
      <c r="A566" t="s">
        <v>709</v>
      </c>
      <c r="B566" t="s">
        <v>142</v>
      </c>
      <c r="C566">
        <v>4.9634999999999998</v>
      </c>
      <c r="D566" t="s">
        <v>143</v>
      </c>
      <c r="E566">
        <v>953</v>
      </c>
      <c r="F566" t="s">
        <v>144</v>
      </c>
      <c r="G566">
        <v>183</v>
      </c>
      <c r="H566" t="s">
        <v>143</v>
      </c>
      <c r="I566">
        <v>467360</v>
      </c>
    </row>
    <row r="567" spans="1:9" x14ac:dyDescent="0.3">
      <c r="A567" t="s">
        <v>710</v>
      </c>
      <c r="B567" t="s">
        <v>142</v>
      </c>
      <c r="C567">
        <v>4.9583000000000004</v>
      </c>
      <c r="D567" t="s">
        <v>143</v>
      </c>
      <c r="E567">
        <v>952</v>
      </c>
      <c r="F567" t="s">
        <v>144</v>
      </c>
      <c r="G567">
        <v>190.38</v>
      </c>
      <c r="H567" t="s">
        <v>143</v>
      </c>
      <c r="I567">
        <v>467596</v>
      </c>
    </row>
    <row r="568" spans="1:9" x14ac:dyDescent="0.3">
      <c r="A568" t="s">
        <v>711</v>
      </c>
      <c r="B568" t="s">
        <v>142</v>
      </c>
      <c r="C568">
        <v>4.9375</v>
      </c>
      <c r="D568" t="s">
        <v>143</v>
      </c>
      <c r="E568">
        <v>948</v>
      </c>
      <c r="F568" t="s">
        <v>144</v>
      </c>
      <c r="G568">
        <v>197.66</v>
      </c>
      <c r="H568" t="s">
        <v>143</v>
      </c>
      <c r="I568">
        <v>467829</v>
      </c>
    </row>
    <row r="569" spans="1:9" x14ac:dyDescent="0.3">
      <c r="A569" t="s">
        <v>712</v>
      </c>
      <c r="B569" t="s">
        <v>142</v>
      </c>
      <c r="C569">
        <v>4.9166999999999996</v>
      </c>
      <c r="D569" t="s">
        <v>143</v>
      </c>
      <c r="E569">
        <v>944</v>
      </c>
      <c r="F569" t="s">
        <v>144</v>
      </c>
      <c r="G569">
        <v>204.94</v>
      </c>
      <c r="H569" t="s">
        <v>143</v>
      </c>
      <c r="I569">
        <v>468062</v>
      </c>
    </row>
    <row r="570" spans="1:9" x14ac:dyDescent="0.3">
      <c r="A570" t="s">
        <v>713</v>
      </c>
      <c r="B570" t="s">
        <v>142</v>
      </c>
      <c r="C570">
        <v>4.9531000000000001</v>
      </c>
      <c r="D570" t="s">
        <v>143</v>
      </c>
      <c r="E570">
        <v>951</v>
      </c>
      <c r="F570" t="s">
        <v>144</v>
      </c>
      <c r="G570">
        <v>212.28</v>
      </c>
      <c r="H570" t="s">
        <v>143</v>
      </c>
      <c r="I570">
        <v>468297</v>
      </c>
    </row>
    <row r="571" spans="1:9" x14ac:dyDescent="0.3">
      <c r="A571" t="s">
        <v>714</v>
      </c>
      <c r="B571" t="s">
        <v>142</v>
      </c>
      <c r="C571">
        <v>4.9115000000000002</v>
      </c>
      <c r="D571" t="s">
        <v>143</v>
      </c>
      <c r="E571">
        <v>943</v>
      </c>
      <c r="F571" t="s">
        <v>144</v>
      </c>
      <c r="G571">
        <v>219.5</v>
      </c>
      <c r="H571" t="s">
        <v>143</v>
      </c>
      <c r="I571">
        <v>468528</v>
      </c>
    </row>
    <row r="572" spans="1:9" x14ac:dyDescent="0.3">
      <c r="A572" t="s">
        <v>715</v>
      </c>
      <c r="B572" t="s">
        <v>142</v>
      </c>
      <c r="C572">
        <v>4.9322999999999997</v>
      </c>
      <c r="D572" t="s">
        <v>143</v>
      </c>
      <c r="E572">
        <v>947</v>
      </c>
      <c r="F572" t="s">
        <v>144</v>
      </c>
      <c r="G572">
        <v>226.78</v>
      </c>
      <c r="H572" t="s">
        <v>143</v>
      </c>
      <c r="I572">
        <v>468761</v>
      </c>
    </row>
    <row r="573" spans="1:9" x14ac:dyDescent="0.3">
      <c r="A573" t="s">
        <v>716</v>
      </c>
      <c r="B573" t="s">
        <v>142</v>
      </c>
      <c r="C573">
        <v>4.8906000000000001</v>
      </c>
      <c r="D573" t="s">
        <v>143</v>
      </c>
      <c r="E573">
        <v>939</v>
      </c>
      <c r="F573" t="s">
        <v>144</v>
      </c>
      <c r="G573">
        <v>234.03</v>
      </c>
      <c r="H573" t="s">
        <v>143</v>
      </c>
      <c r="I573">
        <v>468993</v>
      </c>
    </row>
    <row r="574" spans="1:9" x14ac:dyDescent="0.3">
      <c r="A574" t="s">
        <v>717</v>
      </c>
      <c r="B574" t="s">
        <v>142</v>
      </c>
      <c r="C574">
        <v>4.9009999999999998</v>
      </c>
      <c r="D574" t="s">
        <v>143</v>
      </c>
      <c r="E574">
        <v>941</v>
      </c>
      <c r="F574" t="s">
        <v>144</v>
      </c>
      <c r="G574">
        <v>241.25</v>
      </c>
      <c r="H574" t="s">
        <v>143</v>
      </c>
      <c r="I574">
        <v>469224</v>
      </c>
    </row>
    <row r="575" spans="1:9" x14ac:dyDescent="0.3">
      <c r="A575" t="s">
        <v>718</v>
      </c>
      <c r="B575" t="s">
        <v>142</v>
      </c>
      <c r="C575">
        <v>4.9115000000000002</v>
      </c>
      <c r="D575" t="s">
        <v>143</v>
      </c>
      <c r="E575">
        <v>943</v>
      </c>
      <c r="F575" t="s">
        <v>144</v>
      </c>
      <c r="G575">
        <v>248.53</v>
      </c>
      <c r="H575" t="s">
        <v>143</v>
      </c>
      <c r="I575">
        <v>469457</v>
      </c>
    </row>
    <row r="576" spans="1:9" x14ac:dyDescent="0.3">
      <c r="A576" t="s">
        <v>719</v>
      </c>
      <c r="B576" t="s">
        <v>142</v>
      </c>
      <c r="C576">
        <v>4.9166999999999996</v>
      </c>
      <c r="D576" t="s">
        <v>143</v>
      </c>
      <c r="E576">
        <v>944</v>
      </c>
      <c r="F576" t="s">
        <v>144</v>
      </c>
      <c r="G576">
        <v>255.84</v>
      </c>
      <c r="H576" t="s">
        <v>143</v>
      </c>
      <c r="I576">
        <v>469691</v>
      </c>
    </row>
    <row r="577" spans="1:9" x14ac:dyDescent="0.3">
      <c r="A577" t="s">
        <v>720</v>
      </c>
      <c r="B577" t="s">
        <v>142</v>
      </c>
      <c r="C577">
        <v>4.9115000000000002</v>
      </c>
      <c r="D577" t="s">
        <v>143</v>
      </c>
      <c r="E577">
        <v>943</v>
      </c>
      <c r="F577" t="s">
        <v>144</v>
      </c>
      <c r="G577">
        <v>263.06</v>
      </c>
      <c r="H577" t="s">
        <v>143</v>
      </c>
      <c r="I577">
        <v>469922</v>
      </c>
    </row>
    <row r="578" spans="1:9" x14ac:dyDescent="0.3">
      <c r="A578" t="s">
        <v>721</v>
      </c>
      <c r="B578" t="s">
        <v>142</v>
      </c>
      <c r="C578">
        <v>4.9166999999999996</v>
      </c>
      <c r="D578" t="s">
        <v>143</v>
      </c>
      <c r="E578">
        <v>944</v>
      </c>
      <c r="F578" t="s">
        <v>144</v>
      </c>
      <c r="G578">
        <v>270.33999999999997</v>
      </c>
      <c r="H578" t="s">
        <v>143</v>
      </c>
      <c r="I578">
        <v>470155</v>
      </c>
    </row>
    <row r="579" spans="1:9" x14ac:dyDescent="0.3">
      <c r="A579" t="s">
        <v>722</v>
      </c>
      <c r="B579" t="s">
        <v>142</v>
      </c>
      <c r="C579">
        <v>4.8802000000000003</v>
      </c>
      <c r="D579" t="s">
        <v>143</v>
      </c>
      <c r="E579">
        <v>937</v>
      </c>
      <c r="F579" t="s">
        <v>144</v>
      </c>
      <c r="G579">
        <v>277.52999999999997</v>
      </c>
      <c r="H579" t="s">
        <v>143</v>
      </c>
      <c r="I579">
        <v>470385</v>
      </c>
    </row>
    <row r="580" spans="1:9" x14ac:dyDescent="0.3">
      <c r="A580" t="s">
        <v>723</v>
      </c>
      <c r="B580" t="s">
        <v>142</v>
      </c>
      <c r="C580">
        <v>4.875</v>
      </c>
      <c r="D580" t="s">
        <v>143</v>
      </c>
      <c r="E580">
        <v>936</v>
      </c>
      <c r="F580" t="s">
        <v>144</v>
      </c>
      <c r="G580">
        <v>284.75</v>
      </c>
      <c r="H580" t="s">
        <v>143</v>
      </c>
      <c r="I580">
        <v>470616</v>
      </c>
    </row>
    <row r="581" spans="1:9" x14ac:dyDescent="0.3">
      <c r="A581" t="s">
        <v>724</v>
      </c>
      <c r="B581" t="s">
        <v>142</v>
      </c>
      <c r="C581">
        <v>4.8853999999999997</v>
      </c>
      <c r="D581" t="s">
        <v>143</v>
      </c>
      <c r="E581">
        <v>938</v>
      </c>
      <c r="F581" t="s">
        <v>144</v>
      </c>
      <c r="G581">
        <v>292</v>
      </c>
      <c r="H581" t="s">
        <v>143</v>
      </c>
      <c r="I581">
        <v>470848</v>
      </c>
    </row>
    <row r="582" spans="1:9" x14ac:dyDescent="0.3">
      <c r="A582" t="s">
        <v>725</v>
      </c>
      <c r="B582" t="s">
        <v>142</v>
      </c>
      <c r="C582">
        <v>4.875</v>
      </c>
      <c r="D582" t="s">
        <v>143</v>
      </c>
      <c r="E582">
        <v>936</v>
      </c>
      <c r="F582" t="s">
        <v>144</v>
      </c>
      <c r="G582">
        <v>299.19</v>
      </c>
      <c r="H582" t="s">
        <v>143</v>
      </c>
      <c r="I582">
        <v>471078</v>
      </c>
    </row>
    <row r="583" spans="1:9" x14ac:dyDescent="0.3">
      <c r="A583" t="s">
        <v>726</v>
      </c>
      <c r="B583" t="s">
        <v>142</v>
      </c>
      <c r="C583">
        <v>4.8906000000000001</v>
      </c>
      <c r="D583" t="s">
        <v>143</v>
      </c>
      <c r="E583">
        <v>939</v>
      </c>
      <c r="F583" t="s">
        <v>144</v>
      </c>
      <c r="G583">
        <v>306.47000000000003</v>
      </c>
      <c r="H583" t="s">
        <v>143</v>
      </c>
      <c r="I583">
        <v>471311</v>
      </c>
    </row>
    <row r="584" spans="1:9" x14ac:dyDescent="0.3">
      <c r="A584" t="s">
        <v>727</v>
      </c>
      <c r="B584" t="s">
        <v>142</v>
      </c>
      <c r="C584">
        <v>4.8958000000000004</v>
      </c>
      <c r="D584" t="s">
        <v>143</v>
      </c>
      <c r="E584">
        <v>940</v>
      </c>
      <c r="F584" t="s">
        <v>144</v>
      </c>
      <c r="G584">
        <v>313.77999999999997</v>
      </c>
      <c r="H584" t="s">
        <v>143</v>
      </c>
      <c r="I584">
        <v>471545</v>
      </c>
    </row>
    <row r="585" spans="1:9" x14ac:dyDescent="0.3">
      <c r="A585" t="s">
        <v>728</v>
      </c>
      <c r="B585" t="s">
        <v>142</v>
      </c>
      <c r="C585">
        <v>4.9271000000000003</v>
      </c>
      <c r="D585" t="s">
        <v>143</v>
      </c>
      <c r="E585">
        <v>946</v>
      </c>
      <c r="F585" t="s">
        <v>144</v>
      </c>
      <c r="G585">
        <v>321.02999999999997</v>
      </c>
      <c r="H585" t="s">
        <v>143</v>
      </c>
      <c r="I585">
        <v>471777</v>
      </c>
    </row>
    <row r="586" spans="1:9" x14ac:dyDescent="0.3">
      <c r="A586" t="s">
        <v>729</v>
      </c>
      <c r="B586" t="s">
        <v>142</v>
      </c>
      <c r="C586">
        <v>4.8906000000000001</v>
      </c>
      <c r="D586" t="s">
        <v>143</v>
      </c>
      <c r="E586">
        <v>939</v>
      </c>
      <c r="F586" t="s">
        <v>144</v>
      </c>
      <c r="G586">
        <v>328.28</v>
      </c>
      <c r="H586" t="s">
        <v>143</v>
      </c>
      <c r="I586">
        <v>472009</v>
      </c>
    </row>
    <row r="587" spans="1:9" x14ac:dyDescent="0.3">
      <c r="A587" t="s">
        <v>730</v>
      </c>
      <c r="B587" t="s">
        <v>142</v>
      </c>
      <c r="C587">
        <v>4.8906000000000001</v>
      </c>
      <c r="D587" t="s">
        <v>143</v>
      </c>
      <c r="E587">
        <v>939</v>
      </c>
      <c r="F587" t="s">
        <v>144</v>
      </c>
      <c r="G587">
        <v>335.56</v>
      </c>
      <c r="H587" t="s">
        <v>143</v>
      </c>
      <c r="I587">
        <v>472242</v>
      </c>
    </row>
    <row r="588" spans="1:9" x14ac:dyDescent="0.3">
      <c r="A588" t="s">
        <v>731</v>
      </c>
      <c r="B588" t="s">
        <v>142</v>
      </c>
      <c r="C588">
        <v>4.8958000000000004</v>
      </c>
      <c r="D588" t="s">
        <v>143</v>
      </c>
      <c r="E588">
        <v>940</v>
      </c>
      <c r="F588" t="s">
        <v>144</v>
      </c>
      <c r="G588">
        <v>342.88</v>
      </c>
      <c r="H588" t="s">
        <v>143</v>
      </c>
      <c r="I588">
        <v>472476</v>
      </c>
    </row>
    <row r="589" spans="1:9" x14ac:dyDescent="0.3">
      <c r="A589" t="s">
        <v>732</v>
      </c>
      <c r="B589" t="s">
        <v>142</v>
      </c>
      <c r="C589">
        <v>4.9322999999999997</v>
      </c>
      <c r="D589" t="s">
        <v>143</v>
      </c>
      <c r="E589">
        <v>947</v>
      </c>
      <c r="F589" t="s">
        <v>144</v>
      </c>
      <c r="G589">
        <v>350.16</v>
      </c>
      <c r="H589" t="s">
        <v>143</v>
      </c>
      <c r="I589">
        <v>472709</v>
      </c>
    </row>
    <row r="590" spans="1:9" x14ac:dyDescent="0.3">
      <c r="A590" t="s">
        <v>733</v>
      </c>
      <c r="B590" t="s">
        <v>142</v>
      </c>
      <c r="C590">
        <v>4.9218999999999999</v>
      </c>
      <c r="D590" t="s">
        <v>143</v>
      </c>
      <c r="E590">
        <v>945</v>
      </c>
      <c r="F590" t="s">
        <v>144</v>
      </c>
      <c r="G590">
        <v>357.41</v>
      </c>
      <c r="H590" t="s">
        <v>143</v>
      </c>
      <c r="I590">
        <v>472941</v>
      </c>
    </row>
    <row r="591" spans="1:9" x14ac:dyDescent="0.3">
      <c r="A591" t="s">
        <v>734</v>
      </c>
      <c r="B591" t="s">
        <v>142</v>
      </c>
      <c r="C591">
        <v>4.9218999999999999</v>
      </c>
      <c r="D591" t="s">
        <v>143</v>
      </c>
      <c r="E591">
        <v>945</v>
      </c>
      <c r="F591" t="s">
        <v>144</v>
      </c>
      <c r="G591">
        <v>4.6900000000000004</v>
      </c>
      <c r="H591" t="s">
        <v>143</v>
      </c>
      <c r="I591">
        <v>473174</v>
      </c>
    </row>
    <row r="592" spans="1:9" x14ac:dyDescent="0.3">
      <c r="A592" t="s">
        <v>735</v>
      </c>
      <c r="B592" t="s">
        <v>142</v>
      </c>
      <c r="C592">
        <v>4.9166999999999996</v>
      </c>
      <c r="D592" t="s">
        <v>143</v>
      </c>
      <c r="E592">
        <v>944</v>
      </c>
      <c r="F592" t="s">
        <v>144</v>
      </c>
      <c r="G592">
        <v>11.97</v>
      </c>
      <c r="H592" t="s">
        <v>143</v>
      </c>
      <c r="I592">
        <v>473407</v>
      </c>
    </row>
    <row r="593" spans="1:9" x14ac:dyDescent="0.3">
      <c r="A593" t="s">
        <v>736</v>
      </c>
      <c r="B593" t="s">
        <v>142</v>
      </c>
      <c r="C593">
        <v>4.9166999999999996</v>
      </c>
      <c r="D593" t="s">
        <v>143</v>
      </c>
      <c r="E593">
        <v>944</v>
      </c>
      <c r="F593" t="s">
        <v>144</v>
      </c>
      <c r="G593">
        <v>19.22</v>
      </c>
      <c r="H593" t="s">
        <v>143</v>
      </c>
      <c r="I593">
        <v>473639</v>
      </c>
    </row>
    <row r="594" spans="1:9" x14ac:dyDescent="0.3">
      <c r="A594" t="s">
        <v>737</v>
      </c>
      <c r="B594" t="s">
        <v>142</v>
      </c>
      <c r="C594">
        <v>4.9062999999999999</v>
      </c>
      <c r="D594" t="s">
        <v>143</v>
      </c>
      <c r="E594">
        <v>942</v>
      </c>
      <c r="F594" t="s">
        <v>144</v>
      </c>
      <c r="G594">
        <v>26.5</v>
      </c>
      <c r="H594" t="s">
        <v>143</v>
      </c>
      <c r="I594">
        <v>473872</v>
      </c>
    </row>
    <row r="595" spans="1:9" x14ac:dyDescent="0.3">
      <c r="A595" t="s">
        <v>738</v>
      </c>
      <c r="B595" t="s">
        <v>142</v>
      </c>
      <c r="C595">
        <v>4.9166999999999996</v>
      </c>
      <c r="D595" t="s">
        <v>143</v>
      </c>
      <c r="E595">
        <v>944</v>
      </c>
      <c r="F595" t="s">
        <v>144</v>
      </c>
      <c r="G595">
        <v>33.81</v>
      </c>
      <c r="H595" t="s">
        <v>143</v>
      </c>
      <c r="I595">
        <v>474106</v>
      </c>
    </row>
    <row r="596" spans="1:9" x14ac:dyDescent="0.3">
      <c r="A596" t="s">
        <v>739</v>
      </c>
      <c r="B596" t="s">
        <v>142</v>
      </c>
      <c r="C596">
        <v>4.9427000000000003</v>
      </c>
      <c r="D596" t="s">
        <v>143</v>
      </c>
      <c r="E596">
        <v>949</v>
      </c>
      <c r="F596" t="s">
        <v>144</v>
      </c>
      <c r="G596">
        <v>41.16</v>
      </c>
      <c r="H596" t="s">
        <v>143</v>
      </c>
      <c r="I596">
        <v>474341</v>
      </c>
    </row>
    <row r="597" spans="1:9" x14ac:dyDescent="0.3">
      <c r="A597" t="s">
        <v>740</v>
      </c>
      <c r="B597" t="s">
        <v>142</v>
      </c>
      <c r="C597">
        <v>4.9583000000000004</v>
      </c>
      <c r="D597" t="s">
        <v>143</v>
      </c>
      <c r="E597">
        <v>952</v>
      </c>
      <c r="F597" t="s">
        <v>144</v>
      </c>
      <c r="G597">
        <v>48.5</v>
      </c>
      <c r="H597" t="s">
        <v>143</v>
      </c>
      <c r="I597">
        <v>474576</v>
      </c>
    </row>
    <row r="598" spans="1:9" x14ac:dyDescent="0.3">
      <c r="A598" t="s">
        <v>741</v>
      </c>
      <c r="B598" t="s">
        <v>142</v>
      </c>
      <c r="C598">
        <v>4.9271000000000003</v>
      </c>
      <c r="D598" t="s">
        <v>143</v>
      </c>
      <c r="E598">
        <v>946</v>
      </c>
      <c r="F598" t="s">
        <v>144</v>
      </c>
      <c r="G598">
        <v>55.78</v>
      </c>
      <c r="H598" t="s">
        <v>143</v>
      </c>
      <c r="I598">
        <v>474809</v>
      </c>
    </row>
    <row r="599" spans="1:9" x14ac:dyDescent="0.3">
      <c r="A599" t="s">
        <v>742</v>
      </c>
      <c r="B599" t="s">
        <v>142</v>
      </c>
      <c r="C599">
        <v>4.9531000000000001</v>
      </c>
      <c r="D599" t="s">
        <v>143</v>
      </c>
      <c r="E599">
        <v>951</v>
      </c>
      <c r="F599" t="s">
        <v>144</v>
      </c>
      <c r="G599">
        <v>63.13</v>
      </c>
      <c r="H599" t="s">
        <v>143</v>
      </c>
      <c r="I599">
        <v>475044</v>
      </c>
    </row>
    <row r="600" spans="1:9" x14ac:dyDescent="0.3">
      <c r="A600" t="s">
        <v>743</v>
      </c>
      <c r="B600" t="s">
        <v>142</v>
      </c>
      <c r="C600">
        <v>4.9322999999999997</v>
      </c>
      <c r="D600" t="s">
        <v>143</v>
      </c>
      <c r="E600">
        <v>947</v>
      </c>
      <c r="F600" t="s">
        <v>144</v>
      </c>
      <c r="G600">
        <v>70.41</v>
      </c>
      <c r="H600" t="s">
        <v>143</v>
      </c>
      <c r="I600">
        <v>475277</v>
      </c>
    </row>
    <row r="601" spans="1:9" x14ac:dyDescent="0.3">
      <c r="A601" t="s">
        <v>744</v>
      </c>
      <c r="B601" t="s">
        <v>142</v>
      </c>
      <c r="C601">
        <v>4.9375</v>
      </c>
      <c r="D601" t="s">
        <v>143</v>
      </c>
      <c r="E601">
        <v>948</v>
      </c>
      <c r="F601" t="s">
        <v>144</v>
      </c>
      <c r="G601">
        <v>77.72</v>
      </c>
      <c r="H601" t="s">
        <v>143</v>
      </c>
      <c r="I601">
        <v>475511</v>
      </c>
    </row>
    <row r="602" spans="1:9" x14ac:dyDescent="0.3">
      <c r="A602" t="s">
        <v>745</v>
      </c>
      <c r="B602" t="s">
        <v>142</v>
      </c>
      <c r="C602">
        <v>4.9791999999999996</v>
      </c>
      <c r="D602" t="s">
        <v>143</v>
      </c>
      <c r="E602">
        <v>956</v>
      </c>
      <c r="F602" t="s">
        <v>144</v>
      </c>
      <c r="G602">
        <v>85.13</v>
      </c>
      <c r="H602" t="s">
        <v>143</v>
      </c>
      <c r="I602">
        <v>475748</v>
      </c>
    </row>
    <row r="603" spans="1:9" x14ac:dyDescent="0.3">
      <c r="A603" t="s">
        <v>746</v>
      </c>
      <c r="B603" t="s">
        <v>142</v>
      </c>
      <c r="C603">
        <v>4.9271000000000003</v>
      </c>
      <c r="D603" t="s">
        <v>143</v>
      </c>
      <c r="E603">
        <v>946</v>
      </c>
      <c r="F603" t="s">
        <v>144</v>
      </c>
      <c r="G603">
        <v>92.38</v>
      </c>
      <c r="H603" t="s">
        <v>143</v>
      </c>
      <c r="I603">
        <v>475980</v>
      </c>
    </row>
    <row r="604" spans="1:9" x14ac:dyDescent="0.3">
      <c r="A604" t="s">
        <v>747</v>
      </c>
      <c r="B604" t="s">
        <v>142</v>
      </c>
      <c r="C604">
        <v>4.9478999999999997</v>
      </c>
      <c r="D604" t="s">
        <v>143</v>
      </c>
      <c r="E604">
        <v>950</v>
      </c>
      <c r="F604" t="s">
        <v>144</v>
      </c>
      <c r="G604">
        <v>99.72</v>
      </c>
      <c r="H604" t="s">
        <v>143</v>
      </c>
      <c r="I604">
        <v>476215</v>
      </c>
    </row>
    <row r="605" spans="1:9" x14ac:dyDescent="0.3">
      <c r="A605" t="s">
        <v>748</v>
      </c>
      <c r="B605" t="s">
        <v>142</v>
      </c>
      <c r="C605">
        <v>4.9478999999999997</v>
      </c>
      <c r="D605" t="s">
        <v>143</v>
      </c>
      <c r="E605">
        <v>950</v>
      </c>
      <c r="F605" t="s">
        <v>144</v>
      </c>
      <c r="G605">
        <v>107.03</v>
      </c>
      <c r="H605" t="s">
        <v>143</v>
      </c>
      <c r="I605">
        <v>476449</v>
      </c>
    </row>
    <row r="606" spans="1:9" x14ac:dyDescent="0.3">
      <c r="A606" t="s">
        <v>749</v>
      </c>
      <c r="B606" t="s">
        <v>142</v>
      </c>
      <c r="C606">
        <v>4.9687999999999999</v>
      </c>
      <c r="D606" t="s">
        <v>143</v>
      </c>
      <c r="E606">
        <v>954</v>
      </c>
      <c r="F606" t="s">
        <v>144</v>
      </c>
      <c r="G606">
        <v>114.34</v>
      </c>
      <c r="H606" t="s">
        <v>143</v>
      </c>
      <c r="I606">
        <v>476683</v>
      </c>
    </row>
    <row r="607" spans="1:9" x14ac:dyDescent="0.3">
      <c r="A607" t="s">
        <v>750</v>
      </c>
      <c r="B607" t="s">
        <v>142</v>
      </c>
      <c r="C607">
        <v>5</v>
      </c>
      <c r="D607" t="s">
        <v>143</v>
      </c>
      <c r="E607">
        <v>960</v>
      </c>
      <c r="F607" t="s">
        <v>144</v>
      </c>
      <c r="G607">
        <v>121.75</v>
      </c>
      <c r="H607" t="s">
        <v>143</v>
      </c>
      <c r="I607">
        <v>476920</v>
      </c>
    </row>
    <row r="608" spans="1:9" x14ac:dyDescent="0.3">
      <c r="A608" t="s">
        <v>751</v>
      </c>
      <c r="B608" t="s">
        <v>142</v>
      </c>
      <c r="C608">
        <v>5.0312999999999999</v>
      </c>
      <c r="D608" t="s">
        <v>143</v>
      </c>
      <c r="E608">
        <v>966</v>
      </c>
      <c r="F608" t="s">
        <v>144</v>
      </c>
      <c r="G608">
        <v>129.19</v>
      </c>
      <c r="H608" t="s">
        <v>143</v>
      </c>
      <c r="I608">
        <v>477158</v>
      </c>
    </row>
    <row r="609" spans="1:9" x14ac:dyDescent="0.3">
      <c r="A609" t="s">
        <v>752</v>
      </c>
      <c r="B609" t="s">
        <v>142</v>
      </c>
      <c r="C609">
        <v>5.0052000000000003</v>
      </c>
      <c r="D609" t="s">
        <v>143</v>
      </c>
      <c r="E609">
        <v>961</v>
      </c>
      <c r="F609" t="s">
        <v>144</v>
      </c>
      <c r="G609">
        <v>136.59</v>
      </c>
      <c r="H609" t="s">
        <v>143</v>
      </c>
      <c r="I609">
        <v>477395</v>
      </c>
    </row>
    <row r="610" spans="1:9" x14ac:dyDescent="0.3">
      <c r="A610" t="s">
        <v>753</v>
      </c>
      <c r="B610" t="s">
        <v>142</v>
      </c>
      <c r="C610">
        <v>5.0052000000000003</v>
      </c>
      <c r="D610" t="s">
        <v>143</v>
      </c>
      <c r="E610">
        <v>961</v>
      </c>
      <c r="F610" t="s">
        <v>144</v>
      </c>
      <c r="G610">
        <v>144</v>
      </c>
      <c r="H610" t="s">
        <v>143</v>
      </c>
      <c r="I610">
        <v>477632</v>
      </c>
    </row>
    <row r="611" spans="1:9" x14ac:dyDescent="0.3">
      <c r="A611" t="s">
        <v>754</v>
      </c>
      <c r="B611" t="s">
        <v>142</v>
      </c>
      <c r="C611">
        <v>4.9843999999999999</v>
      </c>
      <c r="D611" t="s">
        <v>143</v>
      </c>
      <c r="E611">
        <v>957</v>
      </c>
      <c r="F611" t="s">
        <v>144</v>
      </c>
      <c r="G611">
        <v>151.34</v>
      </c>
      <c r="H611" t="s">
        <v>143</v>
      </c>
      <c r="I611">
        <v>477867</v>
      </c>
    </row>
    <row r="612" spans="1:9" x14ac:dyDescent="0.3">
      <c r="A612" t="s">
        <v>755</v>
      </c>
      <c r="B612" t="s">
        <v>142</v>
      </c>
      <c r="C612">
        <v>4.9634999999999998</v>
      </c>
      <c r="D612" t="s">
        <v>143</v>
      </c>
      <c r="E612">
        <v>953</v>
      </c>
      <c r="F612" t="s">
        <v>144</v>
      </c>
      <c r="G612">
        <v>158.69</v>
      </c>
      <c r="H612" t="s">
        <v>143</v>
      </c>
      <c r="I612">
        <v>478102</v>
      </c>
    </row>
    <row r="613" spans="1:9" x14ac:dyDescent="0.3">
      <c r="A613" t="s">
        <v>756</v>
      </c>
      <c r="B613" t="s">
        <v>142</v>
      </c>
      <c r="C613">
        <v>4.9531000000000001</v>
      </c>
      <c r="D613" t="s">
        <v>143</v>
      </c>
      <c r="E613">
        <v>951</v>
      </c>
      <c r="F613" t="s">
        <v>144</v>
      </c>
      <c r="G613">
        <v>165.97</v>
      </c>
      <c r="H613" t="s">
        <v>143</v>
      </c>
      <c r="I613">
        <v>478335</v>
      </c>
    </row>
    <row r="614" spans="1:9" x14ac:dyDescent="0.3">
      <c r="A614" t="s">
        <v>757</v>
      </c>
      <c r="B614" t="s">
        <v>142</v>
      </c>
      <c r="C614">
        <v>4.9427000000000003</v>
      </c>
      <c r="D614" t="s">
        <v>143</v>
      </c>
      <c r="E614">
        <v>949</v>
      </c>
      <c r="F614" t="s">
        <v>144</v>
      </c>
      <c r="G614">
        <v>173.28</v>
      </c>
      <c r="H614" t="s">
        <v>143</v>
      </c>
      <c r="I614">
        <v>478569</v>
      </c>
    </row>
    <row r="615" spans="1:9" x14ac:dyDescent="0.3">
      <c r="A615" t="s">
        <v>758</v>
      </c>
      <c r="B615" t="s">
        <v>142</v>
      </c>
      <c r="C615">
        <v>4.9634999999999998</v>
      </c>
      <c r="D615" t="s">
        <v>143</v>
      </c>
      <c r="E615">
        <v>953</v>
      </c>
      <c r="F615" t="s">
        <v>144</v>
      </c>
      <c r="G615">
        <v>180.66</v>
      </c>
      <c r="H615" t="s">
        <v>143</v>
      </c>
      <c r="I615">
        <v>478805</v>
      </c>
    </row>
    <row r="616" spans="1:9" x14ac:dyDescent="0.3">
      <c r="A616" t="s">
        <v>759</v>
      </c>
      <c r="B616" t="s">
        <v>142</v>
      </c>
      <c r="C616">
        <v>4.9531000000000001</v>
      </c>
      <c r="D616" t="s">
        <v>143</v>
      </c>
      <c r="E616">
        <v>951</v>
      </c>
      <c r="F616" t="s">
        <v>144</v>
      </c>
      <c r="G616">
        <v>187.94</v>
      </c>
      <c r="H616" t="s">
        <v>143</v>
      </c>
      <c r="I616">
        <v>479038</v>
      </c>
    </row>
    <row r="617" spans="1:9" x14ac:dyDescent="0.3">
      <c r="A617" t="s">
        <v>760</v>
      </c>
      <c r="B617" t="s">
        <v>142</v>
      </c>
      <c r="C617">
        <v>4.9531000000000001</v>
      </c>
      <c r="D617" t="s">
        <v>143</v>
      </c>
      <c r="E617">
        <v>951</v>
      </c>
      <c r="F617" t="s">
        <v>144</v>
      </c>
      <c r="G617">
        <v>195.28</v>
      </c>
      <c r="H617" t="s">
        <v>143</v>
      </c>
      <c r="I617">
        <v>479273</v>
      </c>
    </row>
    <row r="618" spans="1:9" x14ac:dyDescent="0.3">
      <c r="A618" t="s">
        <v>761</v>
      </c>
      <c r="B618" t="s">
        <v>142</v>
      </c>
      <c r="C618">
        <v>4.9322999999999997</v>
      </c>
      <c r="D618" t="s">
        <v>143</v>
      </c>
      <c r="E618">
        <v>947</v>
      </c>
      <c r="F618" t="s">
        <v>144</v>
      </c>
      <c r="G618">
        <v>202.63</v>
      </c>
      <c r="H618" t="s">
        <v>143</v>
      </c>
      <c r="I618">
        <v>479508</v>
      </c>
    </row>
    <row r="619" spans="1:9" x14ac:dyDescent="0.3">
      <c r="A619" t="s">
        <v>762</v>
      </c>
      <c r="B619" t="s">
        <v>142</v>
      </c>
      <c r="C619">
        <v>4.9375</v>
      </c>
      <c r="D619" t="s">
        <v>143</v>
      </c>
      <c r="E619">
        <v>948</v>
      </c>
      <c r="F619" t="s">
        <v>144</v>
      </c>
      <c r="G619">
        <v>209.91</v>
      </c>
      <c r="H619" t="s">
        <v>143</v>
      </c>
      <c r="I619">
        <v>479741</v>
      </c>
    </row>
    <row r="620" spans="1:9" x14ac:dyDescent="0.3">
      <c r="A620" t="s">
        <v>763</v>
      </c>
      <c r="B620" t="s">
        <v>142</v>
      </c>
      <c r="C620">
        <v>4.9687999999999999</v>
      </c>
      <c r="D620" t="s">
        <v>143</v>
      </c>
      <c r="E620">
        <v>954</v>
      </c>
      <c r="F620" t="s">
        <v>144</v>
      </c>
      <c r="G620">
        <v>217.28</v>
      </c>
      <c r="H620" t="s">
        <v>143</v>
      </c>
      <c r="I620">
        <v>479977</v>
      </c>
    </row>
    <row r="621" spans="1:9" x14ac:dyDescent="0.3">
      <c r="A621" t="s">
        <v>764</v>
      </c>
      <c r="B621" t="s">
        <v>142</v>
      </c>
      <c r="C621">
        <v>4.9740000000000002</v>
      </c>
      <c r="D621" t="s">
        <v>143</v>
      </c>
      <c r="E621">
        <v>955</v>
      </c>
      <c r="F621" t="s">
        <v>144</v>
      </c>
      <c r="G621">
        <v>224.63</v>
      </c>
      <c r="H621" t="s">
        <v>143</v>
      </c>
      <c r="I621">
        <v>480212</v>
      </c>
    </row>
    <row r="622" spans="1:9" x14ac:dyDescent="0.3">
      <c r="A622" t="s">
        <v>765</v>
      </c>
      <c r="B622" t="s">
        <v>142</v>
      </c>
      <c r="C622">
        <v>4.9740000000000002</v>
      </c>
      <c r="D622" t="s">
        <v>143</v>
      </c>
      <c r="E622">
        <v>955</v>
      </c>
      <c r="F622" t="s">
        <v>144</v>
      </c>
      <c r="G622">
        <v>231.94</v>
      </c>
      <c r="H622" t="s">
        <v>143</v>
      </c>
      <c r="I622">
        <v>480446</v>
      </c>
    </row>
    <row r="623" spans="1:9" x14ac:dyDescent="0.3">
      <c r="A623" t="s">
        <v>766</v>
      </c>
      <c r="B623" t="s">
        <v>142</v>
      </c>
      <c r="C623">
        <v>4.9478999999999997</v>
      </c>
      <c r="D623" t="s">
        <v>143</v>
      </c>
      <c r="E623">
        <v>950</v>
      </c>
      <c r="F623" t="s">
        <v>144</v>
      </c>
      <c r="G623">
        <v>239.28</v>
      </c>
      <c r="H623" t="s">
        <v>143</v>
      </c>
      <c r="I623">
        <v>480681</v>
      </c>
    </row>
    <row r="624" spans="1:9" x14ac:dyDescent="0.3">
      <c r="A624" t="s">
        <v>767</v>
      </c>
      <c r="B624" t="s">
        <v>142</v>
      </c>
      <c r="C624">
        <v>4.9634999999999998</v>
      </c>
      <c r="D624" t="s">
        <v>143</v>
      </c>
      <c r="E624">
        <v>953</v>
      </c>
      <c r="F624" t="s">
        <v>144</v>
      </c>
      <c r="G624">
        <v>246.59</v>
      </c>
      <c r="H624" t="s">
        <v>143</v>
      </c>
      <c r="I624">
        <v>480915</v>
      </c>
    </row>
    <row r="625" spans="1:9" x14ac:dyDescent="0.3">
      <c r="A625" t="s">
        <v>768</v>
      </c>
      <c r="B625" t="s">
        <v>142</v>
      </c>
      <c r="C625">
        <v>4.9478999999999997</v>
      </c>
      <c r="D625" t="s">
        <v>143</v>
      </c>
      <c r="E625">
        <v>950</v>
      </c>
      <c r="F625" t="s">
        <v>144</v>
      </c>
      <c r="G625">
        <v>253.91</v>
      </c>
      <c r="H625" t="s">
        <v>143</v>
      </c>
      <c r="I625">
        <v>481149</v>
      </c>
    </row>
    <row r="626" spans="1:9" x14ac:dyDescent="0.3">
      <c r="A626" t="s">
        <v>769</v>
      </c>
      <c r="B626" t="s">
        <v>142</v>
      </c>
      <c r="C626">
        <v>4.9375</v>
      </c>
      <c r="D626" t="s">
        <v>143</v>
      </c>
      <c r="E626">
        <v>948</v>
      </c>
      <c r="F626" t="s">
        <v>144</v>
      </c>
      <c r="G626">
        <v>261.25</v>
      </c>
      <c r="H626" t="s">
        <v>143</v>
      </c>
      <c r="I626">
        <v>481384</v>
      </c>
    </row>
    <row r="627" spans="1:9" x14ac:dyDescent="0.3">
      <c r="A627" t="s">
        <v>770</v>
      </c>
      <c r="B627" t="s">
        <v>142</v>
      </c>
      <c r="C627">
        <v>4.9375</v>
      </c>
      <c r="D627" t="s">
        <v>143</v>
      </c>
      <c r="E627">
        <v>948</v>
      </c>
      <c r="F627" t="s">
        <v>144</v>
      </c>
      <c r="G627">
        <v>268.56</v>
      </c>
      <c r="H627" t="s">
        <v>143</v>
      </c>
      <c r="I627">
        <v>481618</v>
      </c>
    </row>
    <row r="628" spans="1:9" x14ac:dyDescent="0.3">
      <c r="A628" t="s">
        <v>771</v>
      </c>
      <c r="B628" t="s">
        <v>142</v>
      </c>
      <c r="C628">
        <v>4.9218999999999999</v>
      </c>
      <c r="D628" t="s">
        <v>143</v>
      </c>
      <c r="E628">
        <v>945</v>
      </c>
      <c r="F628" t="s">
        <v>144</v>
      </c>
      <c r="G628">
        <v>275.83999999999997</v>
      </c>
      <c r="H628" t="s">
        <v>143</v>
      </c>
      <c r="I628">
        <v>481851</v>
      </c>
    </row>
    <row r="629" spans="1:9" x14ac:dyDescent="0.3">
      <c r="A629" t="s">
        <v>772</v>
      </c>
      <c r="B629" t="s">
        <v>142</v>
      </c>
      <c r="C629">
        <v>4.9062999999999999</v>
      </c>
      <c r="D629" t="s">
        <v>143</v>
      </c>
      <c r="E629">
        <v>942</v>
      </c>
      <c r="F629" t="s">
        <v>144</v>
      </c>
      <c r="G629">
        <v>283.16000000000003</v>
      </c>
      <c r="H629" t="s">
        <v>143</v>
      </c>
      <c r="I629">
        <v>482085</v>
      </c>
    </row>
    <row r="630" spans="1:9" x14ac:dyDescent="0.3">
      <c r="A630" t="s">
        <v>773</v>
      </c>
      <c r="B630" t="s">
        <v>142</v>
      </c>
      <c r="C630">
        <v>4.9115000000000002</v>
      </c>
      <c r="D630" t="s">
        <v>143</v>
      </c>
      <c r="E630">
        <v>943</v>
      </c>
      <c r="F630" t="s">
        <v>144</v>
      </c>
      <c r="G630">
        <v>290.38</v>
      </c>
      <c r="H630" t="s">
        <v>143</v>
      </c>
      <c r="I630">
        <v>482316</v>
      </c>
    </row>
    <row r="631" spans="1:9" x14ac:dyDescent="0.3">
      <c r="A631" t="s">
        <v>774</v>
      </c>
      <c r="B631" t="s">
        <v>142</v>
      </c>
      <c r="C631">
        <v>4.8906000000000001</v>
      </c>
      <c r="D631" t="s">
        <v>143</v>
      </c>
      <c r="E631">
        <v>939</v>
      </c>
      <c r="F631" t="s">
        <v>144</v>
      </c>
      <c r="G631">
        <v>297.63</v>
      </c>
      <c r="H631" t="s">
        <v>143</v>
      </c>
      <c r="I631">
        <v>482548</v>
      </c>
    </row>
    <row r="632" spans="1:9" x14ac:dyDescent="0.3">
      <c r="A632" t="s">
        <v>775</v>
      </c>
      <c r="B632" t="s">
        <v>142</v>
      </c>
      <c r="C632">
        <v>4.9322999999999997</v>
      </c>
      <c r="D632" t="s">
        <v>143</v>
      </c>
      <c r="E632">
        <v>947</v>
      </c>
      <c r="F632" t="s">
        <v>144</v>
      </c>
      <c r="G632">
        <v>304.94</v>
      </c>
      <c r="H632" t="s">
        <v>143</v>
      </c>
      <c r="I632">
        <v>482782</v>
      </c>
    </row>
    <row r="633" spans="1:9" x14ac:dyDescent="0.3">
      <c r="A633" t="s">
        <v>776</v>
      </c>
      <c r="B633" t="s">
        <v>142</v>
      </c>
      <c r="C633">
        <v>4.9166999999999996</v>
      </c>
      <c r="D633" t="s">
        <v>143</v>
      </c>
      <c r="E633">
        <v>944</v>
      </c>
      <c r="F633" t="s">
        <v>144</v>
      </c>
      <c r="G633">
        <v>312.19</v>
      </c>
      <c r="H633" t="s">
        <v>143</v>
      </c>
      <c r="I633">
        <v>483014</v>
      </c>
    </row>
    <row r="634" spans="1:9" x14ac:dyDescent="0.3">
      <c r="A634" t="s">
        <v>777</v>
      </c>
      <c r="B634" t="s">
        <v>142</v>
      </c>
      <c r="C634">
        <v>4.9115000000000002</v>
      </c>
      <c r="D634" t="s">
        <v>143</v>
      </c>
      <c r="E634">
        <v>943</v>
      </c>
      <c r="F634" t="s">
        <v>144</v>
      </c>
      <c r="G634">
        <v>319.47000000000003</v>
      </c>
      <c r="H634" t="s">
        <v>143</v>
      </c>
      <c r="I634">
        <v>483247</v>
      </c>
    </row>
    <row r="635" spans="1:9" x14ac:dyDescent="0.3">
      <c r="A635" t="s">
        <v>778</v>
      </c>
      <c r="B635" t="s">
        <v>142</v>
      </c>
      <c r="C635">
        <v>4.9218999999999999</v>
      </c>
      <c r="D635" t="s">
        <v>143</v>
      </c>
      <c r="E635">
        <v>945</v>
      </c>
      <c r="F635" t="s">
        <v>144</v>
      </c>
      <c r="G635">
        <v>326.75</v>
      </c>
      <c r="H635" t="s">
        <v>143</v>
      </c>
      <c r="I635">
        <v>483480</v>
      </c>
    </row>
    <row r="636" spans="1:9" x14ac:dyDescent="0.3">
      <c r="A636" t="s">
        <v>779</v>
      </c>
      <c r="B636" t="s">
        <v>142</v>
      </c>
      <c r="C636">
        <v>4.875</v>
      </c>
      <c r="D636" t="s">
        <v>143</v>
      </c>
      <c r="E636">
        <v>936</v>
      </c>
      <c r="F636" t="s">
        <v>144</v>
      </c>
      <c r="G636">
        <v>333.97</v>
      </c>
      <c r="H636" t="s">
        <v>143</v>
      </c>
      <c r="I636">
        <v>483711</v>
      </c>
    </row>
    <row r="637" spans="1:9" x14ac:dyDescent="0.3">
      <c r="A637" t="s">
        <v>780</v>
      </c>
      <c r="B637" t="s">
        <v>142</v>
      </c>
      <c r="C637">
        <v>4.875</v>
      </c>
      <c r="D637" t="s">
        <v>143</v>
      </c>
      <c r="E637">
        <v>936</v>
      </c>
      <c r="F637" t="s">
        <v>144</v>
      </c>
      <c r="G637">
        <v>341.25</v>
      </c>
      <c r="H637" t="s">
        <v>143</v>
      </c>
      <c r="I637">
        <v>483944</v>
      </c>
    </row>
    <row r="638" spans="1:9" x14ac:dyDescent="0.3">
      <c r="A638" t="s">
        <v>781</v>
      </c>
      <c r="B638" t="s">
        <v>142</v>
      </c>
      <c r="C638">
        <v>4.8958000000000004</v>
      </c>
      <c r="D638" t="s">
        <v>143</v>
      </c>
      <c r="E638">
        <v>940</v>
      </c>
      <c r="F638" t="s">
        <v>144</v>
      </c>
      <c r="G638">
        <v>348.47</v>
      </c>
      <c r="H638" t="s">
        <v>143</v>
      </c>
      <c r="I638">
        <v>484175</v>
      </c>
    </row>
    <row r="639" spans="1:9" x14ac:dyDescent="0.3">
      <c r="A639" t="s">
        <v>782</v>
      </c>
      <c r="B639" t="s">
        <v>142</v>
      </c>
      <c r="C639">
        <v>4.8958000000000004</v>
      </c>
      <c r="D639" t="s">
        <v>143</v>
      </c>
      <c r="E639">
        <v>940</v>
      </c>
      <c r="F639" t="s">
        <v>144</v>
      </c>
      <c r="G639">
        <v>355.75</v>
      </c>
      <c r="H639" t="s">
        <v>143</v>
      </c>
      <c r="I639">
        <v>484408</v>
      </c>
    </row>
    <row r="640" spans="1:9" x14ac:dyDescent="0.3">
      <c r="A640" t="s">
        <v>783</v>
      </c>
      <c r="B640" t="s">
        <v>142</v>
      </c>
      <c r="C640">
        <v>4.9322999999999997</v>
      </c>
      <c r="D640" t="s">
        <v>143</v>
      </c>
      <c r="E640">
        <v>947</v>
      </c>
      <c r="F640" t="s">
        <v>144</v>
      </c>
      <c r="G640">
        <v>3.06</v>
      </c>
      <c r="H640" t="s">
        <v>143</v>
      </c>
      <c r="I640">
        <v>484642</v>
      </c>
    </row>
    <row r="641" spans="1:9" x14ac:dyDescent="0.3">
      <c r="A641" t="s">
        <v>784</v>
      </c>
      <c r="B641" t="s">
        <v>142</v>
      </c>
      <c r="C641">
        <v>4.9322999999999997</v>
      </c>
      <c r="D641" t="s">
        <v>143</v>
      </c>
      <c r="E641">
        <v>947</v>
      </c>
      <c r="F641" t="s">
        <v>144</v>
      </c>
      <c r="G641">
        <v>10.31</v>
      </c>
      <c r="H641" t="s">
        <v>143</v>
      </c>
      <c r="I641">
        <v>484874</v>
      </c>
    </row>
    <row r="642" spans="1:9" x14ac:dyDescent="0.3">
      <c r="A642" t="s">
        <v>785</v>
      </c>
      <c r="B642" t="s">
        <v>142</v>
      </c>
      <c r="C642">
        <v>4.9062999999999999</v>
      </c>
      <c r="D642" t="s">
        <v>143</v>
      </c>
      <c r="E642">
        <v>942</v>
      </c>
      <c r="F642" t="s">
        <v>144</v>
      </c>
      <c r="G642">
        <v>17.559999999999999</v>
      </c>
      <c r="H642" t="s">
        <v>143</v>
      </c>
      <c r="I642">
        <v>485106</v>
      </c>
    </row>
    <row r="643" spans="1:9" x14ac:dyDescent="0.3">
      <c r="A643" t="s">
        <v>786</v>
      </c>
      <c r="B643" t="s">
        <v>142</v>
      </c>
      <c r="C643">
        <v>4.8906000000000001</v>
      </c>
      <c r="D643" t="s">
        <v>143</v>
      </c>
      <c r="E643">
        <v>939</v>
      </c>
      <c r="F643" t="s">
        <v>144</v>
      </c>
      <c r="G643">
        <v>24.75</v>
      </c>
      <c r="H643" t="s">
        <v>143</v>
      </c>
      <c r="I643">
        <v>485336</v>
      </c>
    </row>
    <row r="644" spans="1:9" x14ac:dyDescent="0.3">
      <c r="A644" t="s">
        <v>787</v>
      </c>
      <c r="B644" t="s">
        <v>142</v>
      </c>
      <c r="C644">
        <v>4.8802000000000003</v>
      </c>
      <c r="D644" t="s">
        <v>143</v>
      </c>
      <c r="E644">
        <v>937</v>
      </c>
      <c r="F644" t="s">
        <v>144</v>
      </c>
      <c r="G644">
        <v>32</v>
      </c>
      <c r="H644" t="s">
        <v>143</v>
      </c>
      <c r="I644">
        <v>485568</v>
      </c>
    </row>
    <row r="645" spans="1:9" x14ac:dyDescent="0.3">
      <c r="A645" t="s">
        <v>788</v>
      </c>
      <c r="B645" t="s">
        <v>142</v>
      </c>
      <c r="C645">
        <v>4.9166999999999996</v>
      </c>
      <c r="D645" t="s">
        <v>143</v>
      </c>
      <c r="E645">
        <v>944</v>
      </c>
      <c r="F645" t="s">
        <v>144</v>
      </c>
      <c r="G645">
        <v>39.340000000000003</v>
      </c>
      <c r="H645" t="s">
        <v>143</v>
      </c>
      <c r="I645">
        <v>485803</v>
      </c>
    </row>
    <row r="646" spans="1:9" x14ac:dyDescent="0.3">
      <c r="A646" t="s">
        <v>789</v>
      </c>
      <c r="B646" t="s">
        <v>142</v>
      </c>
      <c r="C646">
        <v>4.9478999999999997</v>
      </c>
      <c r="D646" t="s">
        <v>143</v>
      </c>
      <c r="E646">
        <v>950</v>
      </c>
      <c r="F646" t="s">
        <v>144</v>
      </c>
      <c r="G646">
        <v>46.63</v>
      </c>
      <c r="H646" t="s">
        <v>143</v>
      </c>
      <c r="I646">
        <v>486036</v>
      </c>
    </row>
    <row r="647" spans="1:9" x14ac:dyDescent="0.3">
      <c r="A647" t="s">
        <v>790</v>
      </c>
      <c r="B647" t="s">
        <v>142</v>
      </c>
      <c r="C647">
        <v>4.9531000000000001</v>
      </c>
      <c r="D647" t="s">
        <v>143</v>
      </c>
      <c r="E647">
        <v>951</v>
      </c>
      <c r="F647" t="s">
        <v>144</v>
      </c>
      <c r="G647">
        <v>53.97</v>
      </c>
      <c r="H647" t="s">
        <v>143</v>
      </c>
      <c r="I647">
        <v>486271</v>
      </c>
    </row>
    <row r="648" spans="1:9" x14ac:dyDescent="0.3">
      <c r="A648" t="s">
        <v>791</v>
      </c>
      <c r="B648" t="s">
        <v>142</v>
      </c>
      <c r="C648">
        <v>4.9478999999999997</v>
      </c>
      <c r="D648" t="s">
        <v>143</v>
      </c>
      <c r="E648">
        <v>950</v>
      </c>
      <c r="F648" t="s">
        <v>144</v>
      </c>
      <c r="G648">
        <v>61.28</v>
      </c>
      <c r="H648" t="s">
        <v>143</v>
      </c>
      <c r="I648">
        <v>486505</v>
      </c>
    </row>
    <row r="649" spans="1:9" x14ac:dyDescent="0.3">
      <c r="A649" t="s">
        <v>792</v>
      </c>
      <c r="B649" t="s">
        <v>142</v>
      </c>
      <c r="C649">
        <v>4.9375</v>
      </c>
      <c r="D649" t="s">
        <v>143</v>
      </c>
      <c r="E649">
        <v>948</v>
      </c>
      <c r="F649" t="s">
        <v>144</v>
      </c>
      <c r="G649">
        <v>68.56</v>
      </c>
      <c r="H649" t="s">
        <v>143</v>
      </c>
      <c r="I649">
        <v>486738</v>
      </c>
    </row>
    <row r="650" spans="1:9" x14ac:dyDescent="0.3">
      <c r="A650" t="s">
        <v>793</v>
      </c>
      <c r="B650" t="s">
        <v>142</v>
      </c>
      <c r="C650">
        <v>4.9375</v>
      </c>
      <c r="D650" t="s">
        <v>143</v>
      </c>
      <c r="E650">
        <v>948</v>
      </c>
      <c r="F650" t="s">
        <v>144</v>
      </c>
      <c r="G650">
        <v>75.91</v>
      </c>
      <c r="H650" t="s">
        <v>143</v>
      </c>
      <c r="I650">
        <v>486973</v>
      </c>
    </row>
    <row r="651" spans="1:9" x14ac:dyDescent="0.3">
      <c r="A651" t="s">
        <v>794</v>
      </c>
      <c r="B651" t="s">
        <v>142</v>
      </c>
      <c r="C651">
        <v>5</v>
      </c>
      <c r="D651" t="s">
        <v>143</v>
      </c>
      <c r="E651">
        <v>960</v>
      </c>
      <c r="F651" t="s">
        <v>144</v>
      </c>
      <c r="G651">
        <v>83.31</v>
      </c>
      <c r="H651" t="s">
        <v>143</v>
      </c>
      <c r="I651">
        <v>487210</v>
      </c>
    </row>
    <row r="652" spans="1:9" x14ac:dyDescent="0.3">
      <c r="A652" t="s">
        <v>795</v>
      </c>
      <c r="B652" t="s">
        <v>142</v>
      </c>
      <c r="C652">
        <v>5.0052000000000003</v>
      </c>
      <c r="D652" t="s">
        <v>143</v>
      </c>
      <c r="E652">
        <v>961</v>
      </c>
      <c r="F652" t="s">
        <v>144</v>
      </c>
      <c r="G652">
        <v>90.69</v>
      </c>
      <c r="H652" t="s">
        <v>143</v>
      </c>
      <c r="I652">
        <v>487446</v>
      </c>
    </row>
    <row r="653" spans="1:9" x14ac:dyDescent="0.3">
      <c r="A653" t="s">
        <v>796</v>
      </c>
      <c r="B653" t="s">
        <v>142</v>
      </c>
      <c r="C653">
        <v>5.0259999999999998</v>
      </c>
      <c r="D653" t="s">
        <v>143</v>
      </c>
      <c r="E653">
        <v>965</v>
      </c>
      <c r="F653" t="s">
        <v>144</v>
      </c>
      <c r="G653">
        <v>98.13</v>
      </c>
      <c r="H653" t="s">
        <v>143</v>
      </c>
      <c r="I653">
        <v>487684</v>
      </c>
    </row>
    <row r="654" spans="1:9" x14ac:dyDescent="0.3">
      <c r="A654" t="s">
        <v>797</v>
      </c>
      <c r="B654" t="s">
        <v>142</v>
      </c>
      <c r="C654">
        <v>5.0052000000000003</v>
      </c>
      <c r="D654" t="s">
        <v>143</v>
      </c>
      <c r="E654">
        <v>961</v>
      </c>
      <c r="F654" t="s">
        <v>144</v>
      </c>
      <c r="G654">
        <v>105.47</v>
      </c>
      <c r="H654" t="s">
        <v>143</v>
      </c>
      <c r="I654">
        <v>487919</v>
      </c>
    </row>
    <row r="655" spans="1:9" x14ac:dyDescent="0.3">
      <c r="A655" t="s">
        <v>798</v>
      </c>
      <c r="B655" t="s">
        <v>142</v>
      </c>
      <c r="C655">
        <v>4.9896000000000003</v>
      </c>
      <c r="D655" t="s">
        <v>143</v>
      </c>
      <c r="E655">
        <v>958</v>
      </c>
      <c r="F655" t="s">
        <v>144</v>
      </c>
      <c r="G655">
        <v>112.84</v>
      </c>
      <c r="H655" t="s">
        <v>143</v>
      </c>
      <c r="I655">
        <v>488155</v>
      </c>
    </row>
    <row r="656" spans="1:9" x14ac:dyDescent="0.3">
      <c r="A656" t="s">
        <v>799</v>
      </c>
      <c r="B656" t="s">
        <v>142</v>
      </c>
      <c r="C656">
        <v>4.9375</v>
      </c>
      <c r="D656" t="s">
        <v>143</v>
      </c>
      <c r="E656">
        <v>948</v>
      </c>
      <c r="F656" t="s">
        <v>144</v>
      </c>
      <c r="G656">
        <v>120.19</v>
      </c>
      <c r="H656" t="s">
        <v>143</v>
      </c>
      <c r="I656">
        <v>488390</v>
      </c>
    </row>
    <row r="657" spans="1:9" x14ac:dyDescent="0.3">
      <c r="A657" t="s">
        <v>800</v>
      </c>
      <c r="B657" t="s">
        <v>142</v>
      </c>
      <c r="C657">
        <v>4.9322999999999997</v>
      </c>
      <c r="D657" t="s">
        <v>143</v>
      </c>
      <c r="E657">
        <v>947</v>
      </c>
      <c r="F657" t="s">
        <v>144</v>
      </c>
      <c r="G657">
        <v>127.47</v>
      </c>
      <c r="H657" t="s">
        <v>143</v>
      </c>
      <c r="I657">
        <v>488623</v>
      </c>
    </row>
    <row r="658" spans="1:9" x14ac:dyDescent="0.3">
      <c r="A658" t="s">
        <v>801</v>
      </c>
      <c r="B658" t="s">
        <v>142</v>
      </c>
      <c r="C658">
        <v>4.9583000000000004</v>
      </c>
      <c r="D658" t="s">
        <v>143</v>
      </c>
      <c r="E658">
        <v>952</v>
      </c>
      <c r="F658" t="s">
        <v>144</v>
      </c>
      <c r="G658">
        <v>134.84</v>
      </c>
      <c r="H658" t="s">
        <v>143</v>
      </c>
      <c r="I658">
        <v>488859</v>
      </c>
    </row>
    <row r="659" spans="1:9" x14ac:dyDescent="0.3">
      <c r="A659" t="s">
        <v>802</v>
      </c>
      <c r="B659" t="s">
        <v>142</v>
      </c>
      <c r="C659">
        <v>4.9634999999999998</v>
      </c>
      <c r="D659" t="s">
        <v>143</v>
      </c>
      <c r="E659">
        <v>953</v>
      </c>
      <c r="F659" t="s">
        <v>144</v>
      </c>
      <c r="G659">
        <v>142.22</v>
      </c>
      <c r="H659" t="s">
        <v>143</v>
      </c>
      <c r="I659">
        <v>489095</v>
      </c>
    </row>
    <row r="660" spans="1:9" x14ac:dyDescent="0.3">
      <c r="A660" t="s">
        <v>803</v>
      </c>
      <c r="B660" t="s">
        <v>142</v>
      </c>
      <c r="C660">
        <v>4.9947999999999997</v>
      </c>
      <c r="D660" t="s">
        <v>143</v>
      </c>
      <c r="E660">
        <v>959</v>
      </c>
      <c r="F660" t="s">
        <v>144</v>
      </c>
      <c r="G660">
        <v>149.59</v>
      </c>
      <c r="H660" t="s">
        <v>143</v>
      </c>
      <c r="I660">
        <v>489331</v>
      </c>
    </row>
    <row r="661" spans="1:9" x14ac:dyDescent="0.3">
      <c r="A661" t="s">
        <v>804</v>
      </c>
      <c r="B661" t="s">
        <v>142</v>
      </c>
      <c r="C661">
        <v>4.9896000000000003</v>
      </c>
      <c r="D661" t="s">
        <v>143</v>
      </c>
      <c r="E661">
        <v>958</v>
      </c>
      <c r="F661" t="s">
        <v>144</v>
      </c>
      <c r="G661">
        <v>156.97</v>
      </c>
      <c r="H661" t="s">
        <v>143</v>
      </c>
      <c r="I661">
        <v>489567</v>
      </c>
    </row>
    <row r="662" spans="1:9" x14ac:dyDescent="0.3">
      <c r="A662" t="s">
        <v>805</v>
      </c>
      <c r="B662" t="s">
        <v>142</v>
      </c>
      <c r="C662">
        <v>4.9896000000000003</v>
      </c>
      <c r="D662" t="s">
        <v>143</v>
      </c>
      <c r="E662">
        <v>958</v>
      </c>
      <c r="F662" t="s">
        <v>144</v>
      </c>
      <c r="G662">
        <v>164.34</v>
      </c>
      <c r="H662" t="s">
        <v>143</v>
      </c>
      <c r="I662">
        <v>489803</v>
      </c>
    </row>
    <row r="663" spans="1:9" x14ac:dyDescent="0.3">
      <c r="A663" t="s">
        <v>806</v>
      </c>
      <c r="B663" t="s">
        <v>142</v>
      </c>
      <c r="C663">
        <v>4.9531000000000001</v>
      </c>
      <c r="D663" t="s">
        <v>143</v>
      </c>
      <c r="E663">
        <v>951</v>
      </c>
      <c r="F663" t="s">
        <v>144</v>
      </c>
      <c r="G663">
        <v>171.69</v>
      </c>
      <c r="H663" t="s">
        <v>143</v>
      </c>
      <c r="I663">
        <v>490038</v>
      </c>
    </row>
    <row r="664" spans="1:9" x14ac:dyDescent="0.3">
      <c r="A664" t="s">
        <v>807</v>
      </c>
      <c r="B664" t="s">
        <v>142</v>
      </c>
      <c r="C664">
        <v>4.9896000000000003</v>
      </c>
      <c r="D664" t="s">
        <v>143</v>
      </c>
      <c r="E664">
        <v>958</v>
      </c>
      <c r="F664" t="s">
        <v>144</v>
      </c>
      <c r="G664">
        <v>179.13</v>
      </c>
      <c r="H664" t="s">
        <v>143</v>
      </c>
      <c r="I664">
        <v>490276</v>
      </c>
    </row>
    <row r="665" spans="1:9" x14ac:dyDescent="0.3">
      <c r="A665" t="s">
        <v>808</v>
      </c>
      <c r="B665" t="s">
        <v>142</v>
      </c>
      <c r="C665">
        <v>4.9634999999999998</v>
      </c>
      <c r="D665" t="s">
        <v>143</v>
      </c>
      <c r="E665">
        <v>953</v>
      </c>
      <c r="F665" t="s">
        <v>144</v>
      </c>
      <c r="G665">
        <v>186.44</v>
      </c>
      <c r="H665" t="s">
        <v>143</v>
      </c>
      <c r="I665">
        <v>490510</v>
      </c>
    </row>
    <row r="666" spans="1:9" x14ac:dyDescent="0.3">
      <c r="A666" t="s">
        <v>809</v>
      </c>
      <c r="B666" t="s">
        <v>142</v>
      </c>
      <c r="C666">
        <v>4.9687999999999999</v>
      </c>
      <c r="D666" t="s">
        <v>143</v>
      </c>
      <c r="E666">
        <v>954</v>
      </c>
      <c r="F666" t="s">
        <v>144</v>
      </c>
      <c r="G666">
        <v>193.81</v>
      </c>
      <c r="H666" t="s">
        <v>143</v>
      </c>
      <c r="I666">
        <v>490746</v>
      </c>
    </row>
    <row r="667" spans="1:9" x14ac:dyDescent="0.3">
      <c r="A667" t="s">
        <v>810</v>
      </c>
      <c r="B667" t="s">
        <v>142</v>
      </c>
      <c r="C667">
        <v>4.9427000000000003</v>
      </c>
      <c r="D667" t="s">
        <v>143</v>
      </c>
      <c r="E667">
        <v>949</v>
      </c>
      <c r="F667" t="s">
        <v>144</v>
      </c>
      <c r="G667">
        <v>201.13</v>
      </c>
      <c r="H667" t="s">
        <v>143</v>
      </c>
      <c r="I667">
        <v>490980</v>
      </c>
    </row>
    <row r="668" spans="1:9" x14ac:dyDescent="0.3">
      <c r="A668" t="s">
        <v>811</v>
      </c>
      <c r="B668" t="s">
        <v>142</v>
      </c>
      <c r="C668">
        <v>4.9478999999999997</v>
      </c>
      <c r="D668" t="s">
        <v>143</v>
      </c>
      <c r="E668">
        <v>950</v>
      </c>
      <c r="F668" t="s">
        <v>144</v>
      </c>
      <c r="G668">
        <v>208.41</v>
      </c>
      <c r="H668" t="s">
        <v>143</v>
      </c>
      <c r="I668">
        <v>491213</v>
      </c>
    </row>
    <row r="669" spans="1:9" x14ac:dyDescent="0.3">
      <c r="A669" t="s">
        <v>812</v>
      </c>
      <c r="B669" t="s">
        <v>142</v>
      </c>
      <c r="C669">
        <v>4.9634999999999998</v>
      </c>
      <c r="D669" t="s">
        <v>143</v>
      </c>
      <c r="E669">
        <v>953</v>
      </c>
      <c r="F669" t="s">
        <v>144</v>
      </c>
      <c r="G669">
        <v>215.75</v>
      </c>
      <c r="H669" t="s">
        <v>143</v>
      </c>
      <c r="I669">
        <v>491448</v>
      </c>
    </row>
    <row r="670" spans="1:9" x14ac:dyDescent="0.3">
      <c r="A670" t="s">
        <v>813</v>
      </c>
      <c r="B670" t="s">
        <v>142</v>
      </c>
      <c r="C670">
        <v>4.9947999999999997</v>
      </c>
      <c r="D670" t="s">
        <v>143</v>
      </c>
      <c r="E670">
        <v>959</v>
      </c>
      <c r="F670" t="s">
        <v>144</v>
      </c>
      <c r="G670">
        <v>223.16</v>
      </c>
      <c r="H670" t="s">
        <v>143</v>
      </c>
      <c r="I670">
        <v>491685</v>
      </c>
    </row>
    <row r="671" spans="1:9" x14ac:dyDescent="0.3">
      <c r="A671" t="s">
        <v>814</v>
      </c>
      <c r="B671" t="s">
        <v>142</v>
      </c>
      <c r="C671">
        <v>4.9896000000000003</v>
      </c>
      <c r="D671" t="s">
        <v>143</v>
      </c>
      <c r="E671">
        <v>958</v>
      </c>
      <c r="F671" t="s">
        <v>144</v>
      </c>
      <c r="G671">
        <v>230.56</v>
      </c>
      <c r="H671" t="s">
        <v>143</v>
      </c>
      <c r="I671">
        <v>491922</v>
      </c>
    </row>
    <row r="672" spans="1:9" x14ac:dyDescent="0.3">
      <c r="A672" t="s">
        <v>815</v>
      </c>
      <c r="B672" t="s">
        <v>142</v>
      </c>
      <c r="C672">
        <v>4.9896000000000003</v>
      </c>
      <c r="D672" t="s">
        <v>143</v>
      </c>
      <c r="E672">
        <v>958</v>
      </c>
      <c r="F672" t="s">
        <v>144</v>
      </c>
      <c r="G672">
        <v>238</v>
      </c>
      <c r="H672" t="s">
        <v>143</v>
      </c>
      <c r="I672">
        <v>492160</v>
      </c>
    </row>
    <row r="673" spans="1:9" x14ac:dyDescent="0.3">
      <c r="A673" t="s">
        <v>816</v>
      </c>
      <c r="B673" t="s">
        <v>142</v>
      </c>
      <c r="C673">
        <v>4.9947999999999997</v>
      </c>
      <c r="D673" t="s">
        <v>143</v>
      </c>
      <c r="E673">
        <v>959</v>
      </c>
      <c r="F673" t="s">
        <v>144</v>
      </c>
      <c r="G673">
        <v>245.34</v>
      </c>
      <c r="H673" t="s">
        <v>143</v>
      </c>
      <c r="I673">
        <v>492395</v>
      </c>
    </row>
    <row r="674" spans="1:9" x14ac:dyDescent="0.3">
      <c r="A674" t="s">
        <v>817</v>
      </c>
      <c r="B674" t="s">
        <v>142</v>
      </c>
      <c r="C674">
        <v>4.9583000000000004</v>
      </c>
      <c r="D674" t="s">
        <v>143</v>
      </c>
      <c r="E674">
        <v>952</v>
      </c>
      <c r="F674" t="s">
        <v>144</v>
      </c>
      <c r="G674">
        <v>252.69</v>
      </c>
      <c r="H674" t="s">
        <v>143</v>
      </c>
      <c r="I674">
        <v>492630</v>
      </c>
    </row>
    <row r="675" spans="1:9" x14ac:dyDescent="0.3">
      <c r="A675" t="s">
        <v>818</v>
      </c>
      <c r="B675" t="s">
        <v>142</v>
      </c>
      <c r="C675">
        <v>4.9531000000000001</v>
      </c>
      <c r="D675" t="s">
        <v>143</v>
      </c>
      <c r="E675">
        <v>951</v>
      </c>
      <c r="F675" t="s">
        <v>144</v>
      </c>
      <c r="G675">
        <v>259.97000000000003</v>
      </c>
      <c r="H675" t="s">
        <v>143</v>
      </c>
      <c r="I675">
        <v>492863</v>
      </c>
    </row>
    <row r="676" spans="1:9" x14ac:dyDescent="0.3">
      <c r="A676" t="s">
        <v>819</v>
      </c>
      <c r="B676" t="s">
        <v>142</v>
      </c>
      <c r="C676">
        <v>4.9687999999999999</v>
      </c>
      <c r="D676" t="s">
        <v>143</v>
      </c>
      <c r="E676">
        <v>954</v>
      </c>
      <c r="F676" t="s">
        <v>144</v>
      </c>
      <c r="G676">
        <v>267.31</v>
      </c>
      <c r="H676" t="s">
        <v>143</v>
      </c>
      <c r="I676">
        <v>493098</v>
      </c>
    </row>
    <row r="677" spans="1:9" x14ac:dyDescent="0.3">
      <c r="A677" t="s">
        <v>820</v>
      </c>
      <c r="B677" t="s">
        <v>142</v>
      </c>
      <c r="C677">
        <v>4.9634999999999998</v>
      </c>
      <c r="D677" t="s">
        <v>143</v>
      </c>
      <c r="E677">
        <v>953</v>
      </c>
      <c r="F677" t="s">
        <v>144</v>
      </c>
      <c r="G677">
        <v>274.69</v>
      </c>
      <c r="H677" t="s">
        <v>143</v>
      </c>
      <c r="I677">
        <v>493334</v>
      </c>
    </row>
    <row r="678" spans="1:9" x14ac:dyDescent="0.3">
      <c r="A678" t="s">
        <v>821</v>
      </c>
      <c r="B678" t="s">
        <v>142</v>
      </c>
      <c r="C678">
        <v>4.9791999999999996</v>
      </c>
      <c r="D678" t="s">
        <v>143</v>
      </c>
      <c r="E678">
        <v>956</v>
      </c>
      <c r="F678" t="s">
        <v>144</v>
      </c>
      <c r="G678">
        <v>282</v>
      </c>
      <c r="H678" t="s">
        <v>143</v>
      </c>
      <c r="I678">
        <v>493568</v>
      </c>
    </row>
    <row r="679" spans="1:9" x14ac:dyDescent="0.3">
      <c r="A679" t="s">
        <v>822</v>
      </c>
      <c r="B679" t="s">
        <v>142</v>
      </c>
      <c r="C679">
        <v>4.9322999999999997</v>
      </c>
      <c r="D679" t="s">
        <v>143</v>
      </c>
      <c r="E679">
        <v>947</v>
      </c>
      <c r="F679" t="s">
        <v>144</v>
      </c>
      <c r="G679">
        <v>289.31</v>
      </c>
      <c r="H679" t="s">
        <v>143</v>
      </c>
      <c r="I679">
        <v>493802</v>
      </c>
    </row>
    <row r="680" spans="1:9" x14ac:dyDescent="0.3">
      <c r="A680" t="s">
        <v>823</v>
      </c>
      <c r="B680" t="s">
        <v>142</v>
      </c>
      <c r="C680">
        <v>4.9218999999999999</v>
      </c>
      <c r="D680" t="s">
        <v>143</v>
      </c>
      <c r="E680">
        <v>945</v>
      </c>
      <c r="F680" t="s">
        <v>144</v>
      </c>
      <c r="G680">
        <v>296.63</v>
      </c>
      <c r="H680" t="s">
        <v>143</v>
      </c>
      <c r="I680">
        <v>494036</v>
      </c>
    </row>
    <row r="681" spans="1:9" x14ac:dyDescent="0.3">
      <c r="A681" t="s">
        <v>824</v>
      </c>
      <c r="B681" t="s">
        <v>142</v>
      </c>
      <c r="C681">
        <v>4.9062999999999999</v>
      </c>
      <c r="D681" t="s">
        <v>143</v>
      </c>
      <c r="E681">
        <v>942</v>
      </c>
      <c r="F681" t="s">
        <v>144</v>
      </c>
      <c r="G681">
        <v>303.94</v>
      </c>
      <c r="H681" t="s">
        <v>143</v>
      </c>
      <c r="I681">
        <v>494270</v>
      </c>
    </row>
    <row r="682" spans="1:9" x14ac:dyDescent="0.3">
      <c r="A682" t="s">
        <v>825</v>
      </c>
      <c r="B682" t="s">
        <v>142</v>
      </c>
      <c r="C682">
        <v>4.9322999999999997</v>
      </c>
      <c r="D682" t="s">
        <v>143</v>
      </c>
      <c r="E682">
        <v>947</v>
      </c>
      <c r="F682" t="s">
        <v>144</v>
      </c>
      <c r="G682">
        <v>311.22000000000003</v>
      </c>
      <c r="H682" t="s">
        <v>143</v>
      </c>
      <c r="I682">
        <v>494503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opLeftCell="K52" workbookViewId="0">
      <selection activeCell="AH30" sqref="AH30"/>
    </sheetView>
  </sheetViews>
  <sheetFormatPr defaultColWidth="9.109375" defaultRowHeight="14.4" x14ac:dyDescent="0.3"/>
  <cols>
    <col min="1" max="1" width="11.33203125" style="2" bestFit="1" customWidth="1"/>
    <col min="2" max="2" width="12" style="2" bestFit="1" customWidth="1"/>
    <col min="3" max="3" width="10.33203125" style="2" bestFit="1" customWidth="1"/>
    <col min="4" max="4" width="10.6640625" style="2" bestFit="1" customWidth="1"/>
    <col min="5" max="5" width="3.6640625" style="20" customWidth="1"/>
    <col min="6" max="7" width="11.44140625" style="2" customWidth="1"/>
    <col min="8" max="8" width="10.33203125" style="2" bestFit="1" customWidth="1"/>
    <col min="9" max="9" width="10.6640625" style="2" bestFit="1" customWidth="1"/>
    <col min="10" max="10" width="4.109375" style="20" customWidth="1"/>
    <col min="11" max="11" width="11.44140625" style="2" customWidth="1"/>
    <col min="12" max="12" width="12" style="2" bestFit="1" customWidth="1"/>
    <col min="13" max="13" width="10.33203125" style="2" bestFit="1" customWidth="1"/>
    <col min="14" max="14" width="10.6640625" style="2" bestFit="1" customWidth="1"/>
    <col min="15" max="15" width="3.6640625" style="20" customWidth="1"/>
    <col min="16" max="16" width="10.109375" style="10" customWidth="1"/>
    <col min="17" max="17" width="12" style="2" bestFit="1" customWidth="1"/>
    <col min="18" max="19" width="9.109375" style="2"/>
    <col min="20" max="20" width="13.5546875" style="2" customWidth="1"/>
    <col min="21" max="21" width="3.44140625" style="20" customWidth="1"/>
    <col min="22" max="16384" width="9.109375" style="2"/>
  </cols>
  <sheetData>
    <row r="1" spans="1:28" ht="15" x14ac:dyDescent="0.25">
      <c r="A1" s="59" t="s">
        <v>87</v>
      </c>
      <c r="B1" s="61"/>
      <c r="C1" s="61"/>
      <c r="D1" s="61"/>
      <c r="E1" s="18"/>
      <c r="F1" s="59" t="s">
        <v>90</v>
      </c>
      <c r="G1" s="61"/>
      <c r="H1" s="61"/>
      <c r="I1" s="61"/>
      <c r="J1" s="18"/>
      <c r="K1" s="59" t="s">
        <v>91</v>
      </c>
      <c r="L1" s="61"/>
      <c r="M1" s="61"/>
      <c r="N1" s="61"/>
      <c r="O1" s="18"/>
      <c r="P1" s="58" t="s">
        <v>92</v>
      </c>
      <c r="Q1" s="62"/>
      <c r="R1" s="62"/>
      <c r="S1" s="62"/>
      <c r="T1" s="62"/>
      <c r="U1" s="18"/>
    </row>
    <row r="2" spans="1:28" ht="15" x14ac:dyDescent="0.25">
      <c r="A2" s="7" t="s">
        <v>11</v>
      </c>
      <c r="B2" s="7" t="s">
        <v>12</v>
      </c>
      <c r="C2" s="7" t="s">
        <v>88</v>
      </c>
      <c r="D2" s="7" t="s">
        <v>89</v>
      </c>
      <c r="E2" s="19"/>
      <c r="F2" s="7" t="s">
        <v>11</v>
      </c>
      <c r="G2" s="7" t="s">
        <v>12</v>
      </c>
      <c r="H2" s="7" t="s">
        <v>88</v>
      </c>
      <c r="I2" s="7" t="s">
        <v>89</v>
      </c>
      <c r="J2" s="19"/>
      <c r="K2" s="7" t="s">
        <v>11</v>
      </c>
      <c r="L2" s="7" t="s">
        <v>12</v>
      </c>
      <c r="M2" s="7" t="s">
        <v>88</v>
      </c>
      <c r="N2" s="7" t="s">
        <v>89</v>
      </c>
      <c r="V2" s="7"/>
    </row>
    <row r="3" spans="1:28" ht="15" x14ac:dyDescent="0.25">
      <c r="A3" s="2">
        <f>'Calibration - Data None'!G1</f>
        <v>22.34</v>
      </c>
      <c r="B3" s="2">
        <f>'Calibration - Data None'!C1</f>
        <v>4.8958000000000004</v>
      </c>
      <c r="C3" s="2">
        <f>SIN(RADIANS(A3))</f>
        <v>0.38010198523966632</v>
      </c>
      <c r="D3" s="2">
        <f>COS(RADIANS(A3))</f>
        <v>0.92494458256528234</v>
      </c>
      <c r="F3" s="2">
        <f>'Calibration - Data Center'!G1</f>
        <v>40.56</v>
      </c>
      <c r="G3" s="2">
        <f>'Calibration - Data Center'!C1</f>
        <v>4.7916999999999996</v>
      </c>
      <c r="H3" s="2">
        <f>SIN(RADIANS(F3))</f>
        <v>0.65024398735002886</v>
      </c>
      <c r="I3" s="2">
        <f>COS(RADIANS(F3))</f>
        <v>0.75972544837930467</v>
      </c>
      <c r="K3" s="2">
        <f>'Calibration - Data Left'!G1</f>
        <v>137.28</v>
      </c>
      <c r="L3" s="2">
        <f>'Calibration - Data Left'!C1</f>
        <v>5.3021000000000003</v>
      </c>
      <c r="M3" s="2">
        <f>SIN(RADIANS(K3))</f>
        <v>0.67841616213513811</v>
      </c>
      <c r="N3" s="2">
        <f>COS(RADIANS(K3))</f>
        <v>-0.73467782799934145</v>
      </c>
      <c r="P3" s="58" t="s">
        <v>13</v>
      </c>
      <c r="Q3" s="55"/>
      <c r="R3" s="55"/>
      <c r="S3" s="55"/>
      <c r="T3" s="55"/>
    </row>
    <row r="4" spans="1:28" ht="15" x14ac:dyDescent="0.25">
      <c r="A4" s="2">
        <f>'Calibration - Data None'!G2</f>
        <v>29.63</v>
      </c>
      <c r="B4" s="2">
        <f>'Calibration - Data None'!C2</f>
        <v>4.9166999999999996</v>
      </c>
      <c r="C4" s="2">
        <f>SIN(RADIANS(A4))</f>
        <v>0.49439706533542443</v>
      </c>
      <c r="D4" s="2">
        <f>COS(RADIANS(A4))</f>
        <v>0.86923618297199301</v>
      </c>
      <c r="F4" s="2">
        <f>'Calibration - Data Center'!G2</f>
        <v>47.66</v>
      </c>
      <c r="G4" s="2">
        <f>'Calibration - Data Center'!C2</f>
        <v>4.7916999999999996</v>
      </c>
      <c r="H4" s="2">
        <f t="shared" ref="H4:H67" si="0">SIN(RADIANS(F4))</f>
        <v>0.73916106340245635</v>
      </c>
      <c r="I4" s="2">
        <f t="shared" ref="I4:I67" si="1">COS(RADIANS(F4))</f>
        <v>0.67352870937306741</v>
      </c>
      <c r="K4" s="2">
        <f>'Calibration - Data Left'!G2</f>
        <v>145.09</v>
      </c>
      <c r="L4" s="2">
        <f>'Calibration - Data Left'!C2</f>
        <v>5.3125</v>
      </c>
      <c r="M4" s="2">
        <f t="shared" ref="M4:M67" si="2">SIN(RADIANS(K4))</f>
        <v>0.57228900823651352</v>
      </c>
      <c r="N4" s="2">
        <f t="shared" ref="N4:N67" si="3">COS(RADIANS(K4))</f>
        <v>-0.82005200508971854</v>
      </c>
      <c r="P4" s="54" t="s">
        <v>35</v>
      </c>
      <c r="Q4" s="55"/>
      <c r="R4" s="55"/>
      <c r="S4" s="55"/>
      <c r="T4" s="55"/>
    </row>
    <row r="5" spans="1:28" ht="15" x14ac:dyDescent="0.25">
      <c r="A5" s="2">
        <f>'Calibration - Data None'!G3</f>
        <v>36.909999999999997</v>
      </c>
      <c r="B5" s="2">
        <f>'Calibration - Data None'!C3</f>
        <v>4.8906000000000001</v>
      </c>
      <c r="C5" s="2">
        <f>SIN(RADIANS(A5))</f>
        <v>0.60055978748293526</v>
      </c>
      <c r="D5" s="2">
        <f>COS(RADIANS(A5))</f>
        <v>0.79957985320945379</v>
      </c>
      <c r="F5" s="2">
        <f>'Calibration - Data Center'!G3</f>
        <v>54.72</v>
      </c>
      <c r="G5" s="2">
        <f>'Calibration - Data Center'!C3</f>
        <v>4.7759999999999998</v>
      </c>
      <c r="H5" s="2">
        <f t="shared" si="0"/>
        <v>0.81633925071718394</v>
      </c>
      <c r="I5" s="2">
        <f t="shared" si="1"/>
        <v>0.57757270342226763</v>
      </c>
      <c r="K5" s="2">
        <f>'Calibration - Data Left'!G3</f>
        <v>152.94</v>
      </c>
      <c r="L5" s="2">
        <f>'Calibration - Data Left'!C3</f>
        <v>5.2865000000000002</v>
      </c>
      <c r="M5" s="2">
        <f t="shared" si="2"/>
        <v>0.45492331049111773</v>
      </c>
      <c r="N5" s="2">
        <f t="shared" si="3"/>
        <v>-0.89053061798671584</v>
      </c>
    </row>
    <row r="6" spans="1:28" ht="15" x14ac:dyDescent="0.25">
      <c r="A6" s="2">
        <f>'Calibration - Data None'!G4</f>
        <v>44.22</v>
      </c>
      <c r="B6" s="2">
        <f>'Calibration - Data None'!C4</f>
        <v>4.9531000000000001</v>
      </c>
      <c r="C6" s="2">
        <f>SIN(RADIANS(A6))</f>
        <v>0.6974153093866754</v>
      </c>
      <c r="D6" s="2">
        <f>COS(RADIANS(A6))</f>
        <v>0.71666720744923706</v>
      </c>
      <c r="F6" s="2">
        <f>'Calibration - Data Center'!G4</f>
        <v>61.78</v>
      </c>
      <c r="G6" s="2">
        <f>'Calibration - Data Center'!C4</f>
        <v>4.7916999999999996</v>
      </c>
      <c r="H6" s="2">
        <f t="shared" si="0"/>
        <v>0.88113844704167021</v>
      </c>
      <c r="I6" s="2">
        <f t="shared" si="1"/>
        <v>0.47285836901232259</v>
      </c>
      <c r="K6" s="2">
        <f>'Calibration - Data Left'!G4</f>
        <v>160.81</v>
      </c>
      <c r="L6" s="2">
        <f>'Calibration - Data Left'!C4</f>
        <v>5.3021000000000003</v>
      </c>
      <c r="M6" s="2">
        <f t="shared" si="2"/>
        <v>0.32870181696010797</v>
      </c>
      <c r="N6" s="2">
        <f t="shared" si="3"/>
        <v>-0.94443375391137074</v>
      </c>
    </row>
    <row r="7" spans="1:28" ht="15" x14ac:dyDescent="0.25">
      <c r="A7" s="2">
        <f>'Calibration - Data None'!G5</f>
        <v>51.56</v>
      </c>
      <c r="B7" s="2">
        <f>'Calibration - Data None'!C5</f>
        <v>4.9427000000000003</v>
      </c>
      <c r="C7" s="2">
        <f>SIN(RADIANS(A7))</f>
        <v>0.78325962342343747</v>
      </c>
      <c r="D7" s="2">
        <f>COS(RADIANS(A7))</f>
        <v>0.62169475011019271</v>
      </c>
      <c r="F7" s="2">
        <f>'Calibration - Data Center'!G5</f>
        <v>68.94</v>
      </c>
      <c r="G7" s="2">
        <f>'Calibration - Data Center'!C5</f>
        <v>4.8281000000000001</v>
      </c>
      <c r="H7" s="2">
        <f t="shared" si="0"/>
        <v>0.93320463263389852</v>
      </c>
      <c r="I7" s="2">
        <f t="shared" si="1"/>
        <v>0.35934539600589072</v>
      </c>
      <c r="K7" s="2">
        <f>'Calibration - Data Left'!G5</f>
        <v>168.59</v>
      </c>
      <c r="L7" s="2">
        <f>'Calibration - Data Left'!C5</f>
        <v>5.2708000000000004</v>
      </c>
      <c r="M7" s="2">
        <f t="shared" si="2"/>
        <v>0.19782842696335967</v>
      </c>
      <c r="N7" s="2">
        <f t="shared" si="3"/>
        <v>-0.98023666197770964</v>
      </c>
      <c r="Q7" s="56" t="s">
        <v>93</v>
      </c>
      <c r="R7" s="57"/>
      <c r="S7" s="57"/>
    </row>
    <row r="8" spans="1:28" ht="15" x14ac:dyDescent="0.25">
      <c r="A8" s="2">
        <f>'Calibration - Data None'!G6</f>
        <v>58.94</v>
      </c>
      <c r="B8" s="2">
        <f>'Calibration - Data None'!C6</f>
        <v>4.9740000000000002</v>
      </c>
      <c r="C8" s="2">
        <f t="shared" ref="C8:C71" si="4">SIN(RADIANS(A8))</f>
        <v>0.8566274841953484</v>
      </c>
      <c r="D8" s="2">
        <f t="shared" ref="D8:D71" si="5">COS(RADIANS(A8))</f>
        <v>0.51593541584305702</v>
      </c>
      <c r="F8" s="2">
        <f>'Calibration - Data Center'!G6</f>
        <v>76.13</v>
      </c>
      <c r="G8" s="2">
        <f>'Calibration - Data Center'!C6</f>
        <v>4.8541999999999996</v>
      </c>
      <c r="H8" s="2">
        <f t="shared" si="0"/>
        <v>0.97084213161763444</v>
      </c>
      <c r="I8" s="2">
        <f t="shared" si="1"/>
        <v>0.23971974360934023</v>
      </c>
      <c r="K8" s="2">
        <f>'Calibration - Data Left'!G6</f>
        <v>176.38</v>
      </c>
      <c r="L8" s="2">
        <f>'Calibration - Data Left'!C6</f>
        <v>5.2552000000000003</v>
      </c>
      <c r="M8" s="2">
        <f t="shared" si="2"/>
        <v>6.3138892745501218E-2</v>
      </c>
      <c r="N8" s="2">
        <f t="shared" si="3"/>
        <v>-0.99800474959935537</v>
      </c>
      <c r="Q8" s="22" t="s">
        <v>15</v>
      </c>
      <c r="R8" s="22" t="s">
        <v>16</v>
      </c>
      <c r="S8" s="22" t="s">
        <v>17</v>
      </c>
      <c r="Y8" s="7" t="s">
        <v>102</v>
      </c>
      <c r="Z8" s="7" t="s">
        <v>105</v>
      </c>
      <c r="AA8" s="7" t="s">
        <v>103</v>
      </c>
      <c r="AB8" s="7" t="s">
        <v>104</v>
      </c>
    </row>
    <row r="9" spans="1:28" ht="15" x14ac:dyDescent="0.25">
      <c r="A9" s="2">
        <f>'Calibration - Data None'!G7</f>
        <v>66.28</v>
      </c>
      <c r="B9" s="2">
        <f>'Calibration - Data None'!C7</f>
        <v>4.9687999999999999</v>
      </c>
      <c r="C9" s="2">
        <f t="shared" si="4"/>
        <v>0.91552223131458121</v>
      </c>
      <c r="D9" s="2">
        <f t="shared" si="5"/>
        <v>0.40226737870323315</v>
      </c>
      <c r="F9" s="2">
        <f>'Calibration - Data Center'!G7</f>
        <v>83.31</v>
      </c>
      <c r="G9" s="2">
        <f>'Calibration - Data Center'!C7</f>
        <v>4.875</v>
      </c>
      <c r="H9" s="2">
        <f t="shared" si="0"/>
        <v>0.9931909972965598</v>
      </c>
      <c r="I9" s="2">
        <f t="shared" si="1"/>
        <v>0.11649739434453001</v>
      </c>
      <c r="K9" s="2">
        <f>'Calibration - Data Left'!G7</f>
        <v>184.09</v>
      </c>
      <c r="L9" s="2">
        <f>'Calibration - Data Left'!C7</f>
        <v>5.2187999999999999</v>
      </c>
      <c r="M9" s="2">
        <f t="shared" si="2"/>
        <v>-7.1323356987043132E-2</v>
      </c>
      <c r="N9" s="2">
        <f t="shared" si="3"/>
        <v>-0.99745324639709243</v>
      </c>
      <c r="Q9" s="2">
        <f t="array" aca="1" ref="Q9:S9" ca="1">LINEST(B3:INDIRECT(CONCATENATE("B",'Calibration - Data None'!L12+1)),C3:INDIRECT((CONCATENATE("D",'Calibration - Data None'!L12+1))),,FALSE)</f>
        <v>-3.350213402942772E-2</v>
      </c>
      <c r="R9" s="2">
        <f ca="1"/>
        <v>2.6160755943497014E-2</v>
      </c>
      <c r="S9" s="2">
        <f ca="1"/>
        <v>4.9295897500449239</v>
      </c>
      <c r="Y9" s="2">
        <v>0</v>
      </c>
      <c r="Z9" s="2">
        <f>RADIANS(Y9)</f>
        <v>0</v>
      </c>
      <c r="AA9" s="2">
        <f ca="1">$Q$27*COS(Z9)+$R$27*SIN(Z9)</f>
        <v>-0.20556501208431502</v>
      </c>
      <c r="AB9" s="2">
        <f ca="1">$Q$31*COS(Z9)+$R$31*SIN(Z9)</f>
        <v>-0.1256301135513678</v>
      </c>
    </row>
    <row r="10" spans="1:28" ht="15" x14ac:dyDescent="0.25">
      <c r="A10" s="2">
        <f>'Calibration - Data None'!G8</f>
        <v>73.59</v>
      </c>
      <c r="B10" s="2">
        <f>'Calibration - Data None'!C8</f>
        <v>4.9427000000000003</v>
      </c>
      <c r="C10" s="2">
        <f t="shared" si="4"/>
        <v>0.95926468204875248</v>
      </c>
      <c r="D10" s="2">
        <f t="shared" si="5"/>
        <v>0.28250888441588129</v>
      </c>
      <c r="F10" s="2">
        <f>'Calibration - Data Center'!G8</f>
        <v>90.56</v>
      </c>
      <c r="G10" s="2">
        <f>'Calibration - Data Center'!C8</f>
        <v>4.9009999999999998</v>
      </c>
      <c r="H10" s="2">
        <f t="shared" si="0"/>
        <v>0.9999522363688097</v>
      </c>
      <c r="I10" s="2">
        <f t="shared" si="1"/>
        <v>-9.7736881992490296E-3</v>
      </c>
      <c r="K10" s="2">
        <f>'Calibration - Data Left'!G8</f>
        <v>191.69</v>
      </c>
      <c r="L10" s="2">
        <f>'Calibration - Data Left'!C8</f>
        <v>5.1458000000000004</v>
      </c>
      <c r="M10" s="2">
        <f t="shared" si="2"/>
        <v>-0.20261638564719328</v>
      </c>
      <c r="N10" s="2">
        <f t="shared" si="3"/>
        <v>-0.97925818876702164</v>
      </c>
      <c r="Y10" s="2">
        <v>5</v>
      </c>
      <c r="Z10" s="2">
        <f t="shared" ref="Z10:Z73" si="6">RADIANS(Y10)</f>
        <v>8.7266462599716474E-2</v>
      </c>
      <c r="AA10" s="2">
        <f t="shared" ref="AA10:AA73" ca="1" si="7">$Q$27*COS(Z10)+$R$27*SIN(Z10)</f>
        <v>-0.22335718786570591</v>
      </c>
      <c r="AB10" s="2">
        <f t="shared" ref="AB10:AB73" ca="1" si="8">$Q$31*COS(Z10)+$R$31*SIN(Z10)</f>
        <v>-0.10601350121898111</v>
      </c>
    </row>
    <row r="11" spans="1:28" ht="15" x14ac:dyDescent="0.25">
      <c r="A11" s="2">
        <f>'Calibration - Data None'!G9</f>
        <v>80.91</v>
      </c>
      <c r="B11" s="2">
        <f>'Calibration - Data None'!C9</f>
        <v>4.9322999999999997</v>
      </c>
      <c r="C11" s="2">
        <f t="shared" si="4"/>
        <v>0.98744139550172083</v>
      </c>
      <c r="D11" s="2">
        <f t="shared" si="5"/>
        <v>0.15798572862639901</v>
      </c>
      <c r="F11" s="2">
        <f>'Calibration - Data Center'!G9</f>
        <v>97.88</v>
      </c>
      <c r="G11" s="2">
        <f>'Calibration - Data Center'!C9</f>
        <v>4.9115000000000002</v>
      </c>
      <c r="H11" s="2">
        <f t="shared" si="0"/>
        <v>0.99055738008939287</v>
      </c>
      <c r="I11" s="2">
        <f t="shared" si="1"/>
        <v>-0.13709878464245406</v>
      </c>
      <c r="K11" s="2">
        <f>'Calibration - Data Left'!G9</f>
        <v>199.28</v>
      </c>
      <c r="L11" s="2">
        <f>'Calibration - Data Left'!C9</f>
        <v>5.1146000000000003</v>
      </c>
      <c r="M11" s="2">
        <f t="shared" si="2"/>
        <v>-0.33018492390205351</v>
      </c>
      <c r="N11" s="2">
        <f t="shared" si="3"/>
        <v>-0.94391626536880646</v>
      </c>
      <c r="Q11" s="59" t="s">
        <v>94</v>
      </c>
      <c r="R11" s="64"/>
      <c r="S11" s="64"/>
      <c r="Y11" s="2">
        <v>10</v>
      </c>
      <c r="Z11" s="2">
        <f t="shared" si="6"/>
        <v>0.17453292519943295</v>
      </c>
      <c r="AA11" s="2">
        <f t="shared" ca="1" si="7"/>
        <v>-0.23944948058068133</v>
      </c>
      <c r="AB11" s="2">
        <f t="shared" ca="1" si="8"/>
        <v>-8.5590062129615757E-2</v>
      </c>
    </row>
    <row r="12" spans="1:28" ht="15" x14ac:dyDescent="0.25">
      <c r="A12" s="2">
        <f>'Calibration - Data None'!G10</f>
        <v>88.25</v>
      </c>
      <c r="B12" s="2">
        <f>'Calibration - Data None'!C10</f>
        <v>4.9478999999999997</v>
      </c>
      <c r="C12" s="2">
        <f t="shared" si="4"/>
        <v>0.99953359083671289</v>
      </c>
      <c r="D12" s="2">
        <f t="shared" si="5"/>
        <v>3.0538513209822597E-2</v>
      </c>
      <c r="F12" s="2">
        <f>'Calibration - Data Center'!G10</f>
        <v>105.16</v>
      </c>
      <c r="G12" s="2">
        <f>'Calibration - Data Center'!C10</f>
        <v>4.9427000000000003</v>
      </c>
      <c r="H12" s="2">
        <f t="shared" si="0"/>
        <v>0.96519930186599989</v>
      </c>
      <c r="I12" s="2">
        <f t="shared" si="1"/>
        <v>-0.26151540619509678</v>
      </c>
      <c r="K12" s="2">
        <f>'Calibration - Data Left'!G10</f>
        <v>206.81</v>
      </c>
      <c r="L12" s="2">
        <f>'Calibration - Data Left'!C10</f>
        <v>5.0937999999999999</v>
      </c>
      <c r="M12" s="2">
        <f t="shared" si="2"/>
        <v>-0.45103331943526825</v>
      </c>
      <c r="N12" s="2">
        <f t="shared" si="3"/>
        <v>-0.89250711188158227</v>
      </c>
      <c r="Q12" s="22" t="s">
        <v>15</v>
      </c>
      <c r="R12" s="22" t="s">
        <v>16</v>
      </c>
      <c r="S12" s="22" t="s">
        <v>17</v>
      </c>
      <c r="Y12" s="2">
        <v>15</v>
      </c>
      <c r="Z12" s="2">
        <f t="shared" si="6"/>
        <v>0.26179938779914941</v>
      </c>
      <c r="AA12" s="2">
        <f t="shared" ca="1" si="7"/>
        <v>-0.25371941816488841</v>
      </c>
      <c r="AB12" s="2">
        <f t="shared" ca="1" si="8"/>
        <v>-6.4515230986751521E-2</v>
      </c>
    </row>
    <row r="13" spans="1:28" ht="15" x14ac:dyDescent="0.25">
      <c r="A13" s="2">
        <f>'Calibration - Data None'!G11</f>
        <v>95.59</v>
      </c>
      <c r="B13" s="2">
        <f>'Calibration - Data None'!C11</f>
        <v>4.9687999999999999</v>
      </c>
      <c r="C13" s="2">
        <f t="shared" si="4"/>
        <v>0.99524441625250903</v>
      </c>
      <c r="D13" s="2">
        <f t="shared" si="5"/>
        <v>-9.7409198324401411E-2</v>
      </c>
      <c r="F13" s="2">
        <f>'Calibration - Data Center'!G11</f>
        <v>112.56</v>
      </c>
      <c r="G13" s="2">
        <f>'Calibration - Data Center'!C11</f>
        <v>4.9843999999999999</v>
      </c>
      <c r="H13" s="2">
        <f t="shared" si="0"/>
        <v>0.92347828085768224</v>
      </c>
      <c r="I13" s="2">
        <f t="shared" si="1"/>
        <v>-0.38365070674265639</v>
      </c>
      <c r="K13" s="2">
        <f>'Calibration - Data Left'!G11</f>
        <v>214.25</v>
      </c>
      <c r="L13" s="2">
        <f>'Calibration - Data Left'!C11</f>
        <v>5.0156000000000001</v>
      </c>
      <c r="M13" s="2">
        <f t="shared" si="2"/>
        <v>-0.56280492769506851</v>
      </c>
      <c r="N13" s="2">
        <f t="shared" si="3"/>
        <v>-0.82658974912718863</v>
      </c>
      <c r="Q13" s="2">
        <f t="array" aca="1" ref="Q13:S13" ca="1">LINEST(G7:INDIRECT(CONCATENATE("G",'Calibration - Data Center'!L12+1)),H7:INDIRECT((CONCATENATE("I",'Calibration - Data Center'!L12+1))),,FALSE)</f>
        <v>-0.23906714611374275</v>
      </c>
      <c r="R13" s="2">
        <f ca="1"/>
        <v>-0.18695672924533488</v>
      </c>
      <c r="S13" s="2">
        <f ca="1"/>
        <v>4.9455637140971431</v>
      </c>
      <c r="Y13" s="2">
        <v>20</v>
      </c>
      <c r="Z13" s="2">
        <f t="shared" si="6"/>
        <v>0.3490658503988659</v>
      </c>
      <c r="AA13" s="2">
        <f t="shared" ca="1" si="7"/>
        <v>-0.26605839777688728</v>
      </c>
      <c r="AB13" s="2">
        <f t="shared" ca="1" si="8"/>
        <v>-4.2949399980716563E-2</v>
      </c>
    </row>
    <row r="14" spans="1:28" ht="15" x14ac:dyDescent="0.25">
      <c r="A14" s="2">
        <f>'Calibration - Data None'!G12</f>
        <v>103</v>
      </c>
      <c r="B14" s="2">
        <f>'Calibration - Data None'!C12</f>
        <v>5.0052000000000003</v>
      </c>
      <c r="C14" s="2">
        <f t="shared" si="4"/>
        <v>0.97437006478523525</v>
      </c>
      <c r="D14" s="2">
        <f t="shared" si="5"/>
        <v>-0.22495105434386503</v>
      </c>
      <c r="F14" s="2">
        <f>'Calibration - Data Center'!G12</f>
        <v>120.06</v>
      </c>
      <c r="G14" s="2">
        <f>'Calibration - Data Center'!C12</f>
        <v>5.0365000000000002</v>
      </c>
      <c r="H14" s="2">
        <f t="shared" si="0"/>
        <v>0.8655013302530189</v>
      </c>
      <c r="I14" s="2">
        <f t="shared" si="1"/>
        <v>-0.50090662536071007</v>
      </c>
      <c r="K14" s="2">
        <f>'Calibration - Data Left'!G12</f>
        <v>221.66</v>
      </c>
      <c r="L14" s="2">
        <f>'Calibration - Data Left'!C12</f>
        <v>4.9843999999999999</v>
      </c>
      <c r="M14" s="2">
        <f t="shared" si="2"/>
        <v>-0.66470894080002652</v>
      </c>
      <c r="N14" s="2">
        <f t="shared" si="3"/>
        <v>-0.74710241869539329</v>
      </c>
      <c r="Y14" s="2">
        <v>25</v>
      </c>
      <c r="Z14" s="2">
        <f t="shared" si="6"/>
        <v>0.43633231299858238</v>
      </c>
      <c r="AA14" s="2">
        <f t="shared" ca="1" si="7"/>
        <v>-0.27637251233135113</v>
      </c>
      <c r="AB14" s="2">
        <f t="shared" ca="1" si="8"/>
        <v>-2.1056698107271565E-2</v>
      </c>
    </row>
    <row r="15" spans="1:28" ht="15" x14ac:dyDescent="0.25">
      <c r="A15" s="2">
        <f>'Calibration - Data None'!G13</f>
        <v>110.31</v>
      </c>
      <c r="B15" s="2">
        <f>'Calibration - Data None'!C13</f>
        <v>4.9687999999999999</v>
      </c>
      <c r="C15" s="2">
        <f t="shared" si="4"/>
        <v>0.93782836863321462</v>
      </c>
      <c r="D15" s="2">
        <f t="shared" si="5"/>
        <v>-0.34709933878756272</v>
      </c>
      <c r="F15" s="2">
        <f>'Calibration - Data Center'!G13</f>
        <v>127.56</v>
      </c>
      <c r="G15" s="2">
        <f>'Calibration - Data Center'!C13</f>
        <v>5.0990000000000002</v>
      </c>
      <c r="H15" s="2">
        <f t="shared" si="0"/>
        <v>0.7927154119254235</v>
      </c>
      <c r="I15" s="2">
        <f t="shared" si="1"/>
        <v>-0.60959189274128811</v>
      </c>
      <c r="K15" s="2">
        <f>'Calibration - Data Left'!G13</f>
        <v>229</v>
      </c>
      <c r="L15" s="2">
        <f>'Calibration - Data Left'!C13</f>
        <v>4.9791999999999996</v>
      </c>
      <c r="M15" s="2">
        <f t="shared" si="2"/>
        <v>-0.75470958022277201</v>
      </c>
      <c r="N15" s="2">
        <f t="shared" si="3"/>
        <v>-0.65605902899050728</v>
      </c>
      <c r="Q15" s="59" t="s">
        <v>95</v>
      </c>
      <c r="R15" s="64"/>
      <c r="S15" s="64"/>
      <c r="Y15" s="2">
        <v>30</v>
      </c>
      <c r="Z15" s="2">
        <f t="shared" si="6"/>
        <v>0.52359877559829882</v>
      </c>
      <c r="AA15" s="2">
        <f t="shared" ca="1" si="7"/>
        <v>-0.28458326518868787</v>
      </c>
      <c r="AB15" s="2">
        <f t="shared" ca="1" si="8"/>
        <v>9.962579531516691E-4</v>
      </c>
    </row>
    <row r="16" spans="1:28" ht="15" x14ac:dyDescent="0.25">
      <c r="A16" s="2">
        <f>'Calibration - Data None'!G14</f>
        <v>117.69</v>
      </c>
      <c r="B16" s="2">
        <f>'Calibration - Data None'!C14</f>
        <v>4.9634999999999998</v>
      </c>
      <c r="C16" s="2">
        <f t="shared" si="4"/>
        <v>0.88547474251068392</v>
      </c>
      <c r="D16" s="2">
        <f t="shared" si="5"/>
        <v>-0.46468750830599914</v>
      </c>
      <c r="F16" s="2">
        <f>'Calibration - Data Center'!G14</f>
        <v>135.16</v>
      </c>
      <c r="G16" s="2">
        <f>'Calibration - Data Center'!C14</f>
        <v>5.1302000000000003</v>
      </c>
      <c r="H16" s="2">
        <f t="shared" si="0"/>
        <v>0.70512941203341262</v>
      </c>
      <c r="I16" s="2">
        <f t="shared" si="1"/>
        <v>-0.70907863617895994</v>
      </c>
      <c r="K16" s="2">
        <f>'Calibration - Data Left'!G14</f>
        <v>236.28</v>
      </c>
      <c r="L16" s="2">
        <f>'Calibration - Data Left'!C14</f>
        <v>4.9271000000000003</v>
      </c>
      <c r="M16" s="2">
        <f t="shared" si="2"/>
        <v>-0.83176039420696646</v>
      </c>
      <c r="N16" s="2">
        <f t="shared" si="3"/>
        <v>-0.55513480041218077</v>
      </c>
      <c r="Q16" s="22" t="s">
        <v>15</v>
      </c>
      <c r="R16" s="22" t="s">
        <v>16</v>
      </c>
      <c r="S16" s="22" t="s">
        <v>17</v>
      </c>
      <c r="Y16" s="2">
        <v>35</v>
      </c>
      <c r="Z16" s="2">
        <f t="shared" si="6"/>
        <v>0.6108652381980153</v>
      </c>
      <c r="AA16" s="2">
        <f t="shared" ca="1" si="7"/>
        <v>-0.29062816756186499</v>
      </c>
      <c r="AB16" s="2">
        <f t="shared" ca="1" si="8"/>
        <v>2.304163188899444E-2</v>
      </c>
    </row>
    <row r="17" spans="1:28" ht="15" x14ac:dyDescent="0.25">
      <c r="A17" s="2">
        <f>'Calibration - Data None'!G15</f>
        <v>125.03</v>
      </c>
      <c r="B17" s="2">
        <f>'Calibration - Data None'!C15</f>
        <v>4.9791999999999996</v>
      </c>
      <c r="C17" s="2">
        <f t="shared" si="4"/>
        <v>0.81885160809533952</v>
      </c>
      <c r="D17" s="2">
        <f t="shared" si="5"/>
        <v>-0.57400526471425029</v>
      </c>
      <c r="F17" s="2">
        <f>'Calibration - Data Center'!G15</f>
        <v>142.78</v>
      </c>
      <c r="G17" s="2">
        <f>'Calibration - Data Center'!C15</f>
        <v>5.1666999999999996</v>
      </c>
      <c r="H17" s="2">
        <f t="shared" si="0"/>
        <v>0.6048771194156477</v>
      </c>
      <c r="I17" s="2">
        <f t="shared" si="1"/>
        <v>-0.79631882459692505</v>
      </c>
      <c r="K17" s="2">
        <f>'Calibration - Data Left'!G15</f>
        <v>243.5</v>
      </c>
      <c r="L17" s="2">
        <f>'Calibration - Data Left'!C15</f>
        <v>4.8646000000000003</v>
      </c>
      <c r="M17" s="2">
        <f t="shared" si="2"/>
        <v>-0.89493436160202511</v>
      </c>
      <c r="N17" s="2">
        <f t="shared" si="3"/>
        <v>-0.44619781310980866</v>
      </c>
      <c r="Q17" s="2">
        <f t="array" aca="1" ref="Q17:S17" ca="1">LINEST(L12:INDIRECT(CONCATENATE("L",'Calibration - Data Left'!L12+1)),M12:INDIRECT((CONCATENATE("N",'Calibration - Data Left'!L12+1))),,FALSE)</f>
        <v>-0.15913224758079553</v>
      </c>
      <c r="R17" s="2">
        <f ca="1"/>
        <v>0.24575101148141673</v>
      </c>
      <c r="S17" s="2">
        <f ca="1"/>
        <v>4.9681674018371567</v>
      </c>
      <c r="Y17" s="2">
        <v>40</v>
      </c>
      <c r="Z17" s="2">
        <f t="shared" si="6"/>
        <v>0.69813170079773179</v>
      </c>
      <c r="AA17" s="2">
        <f t="shared" ca="1" si="7"/>
        <v>-0.29446121409381076</v>
      </c>
      <c r="AB17" s="2">
        <f t="shared" ca="1" si="8"/>
        <v>4.4911645093244232E-2</v>
      </c>
    </row>
    <row r="18" spans="1:28" ht="15.75" thickBot="1" x14ac:dyDescent="0.3">
      <c r="A18" s="2">
        <f>'Calibration - Data None'!G16</f>
        <v>132.31</v>
      </c>
      <c r="B18" s="2">
        <f>'Calibration - Data None'!C16</f>
        <v>4.9634999999999998</v>
      </c>
      <c r="C18" s="2">
        <f t="shared" si="4"/>
        <v>0.73951362087130146</v>
      </c>
      <c r="D18" s="2">
        <f t="shared" si="5"/>
        <v>-0.67314159323712641</v>
      </c>
      <c r="F18" s="2">
        <f>'Calibration - Data Center'!G16</f>
        <v>150.41</v>
      </c>
      <c r="G18" s="2">
        <f>'Calibration - Data Center'!C16</f>
        <v>5.1875</v>
      </c>
      <c r="H18" s="2">
        <f t="shared" si="0"/>
        <v>0.49379010356834396</v>
      </c>
      <c r="I18" s="2">
        <f t="shared" si="1"/>
        <v>-0.86958112538046972</v>
      </c>
      <c r="K18" s="2">
        <f>'Calibration - Data Left'!G16</f>
        <v>250.69</v>
      </c>
      <c r="L18" s="2">
        <f>'Calibration - Data Left'!C16</f>
        <v>4.8697999999999997</v>
      </c>
      <c r="M18" s="2">
        <f t="shared" si="2"/>
        <v>-0.94374325156483085</v>
      </c>
      <c r="N18" s="2">
        <f t="shared" si="3"/>
        <v>-0.33067911201925099</v>
      </c>
      <c r="Y18" s="2">
        <v>45</v>
      </c>
      <c r="Z18" s="2">
        <f t="shared" si="6"/>
        <v>0.78539816339744828</v>
      </c>
      <c r="AA18" s="2">
        <f t="shared" ca="1" si="7"/>
        <v>-0.29605323298596037</v>
      </c>
      <c r="AB18" s="2">
        <f t="shared" ca="1" si="8"/>
        <v>6.6439853559941683E-2</v>
      </c>
    </row>
    <row r="19" spans="1:28" ht="15.75" thickBot="1" x14ac:dyDescent="0.3">
      <c r="A19" s="2">
        <f>'Calibration - Data None'!G17</f>
        <v>139.69</v>
      </c>
      <c r="B19" s="2">
        <f>'Calibration - Data None'!C17</f>
        <v>4.9843999999999999</v>
      </c>
      <c r="C19" s="2">
        <f t="shared" si="4"/>
        <v>0.64692288039315105</v>
      </c>
      <c r="D19" s="2">
        <f t="shared" si="5"/>
        <v>-0.76255543196795128</v>
      </c>
      <c r="F19" s="2">
        <f>'Calibration - Data Center'!G17</f>
        <v>158.09</v>
      </c>
      <c r="G19" s="2">
        <f>'Calibration - Data Center'!C17</f>
        <v>5.2031000000000001</v>
      </c>
      <c r="H19" s="2">
        <f t="shared" si="0"/>
        <v>0.37314971486955689</v>
      </c>
      <c r="I19" s="2">
        <f t="shared" si="1"/>
        <v>-0.92777114111873971</v>
      </c>
      <c r="K19" s="2">
        <f>'Calibration - Data Left'!G17</f>
        <v>257.83999999999997</v>
      </c>
      <c r="L19" s="2">
        <f>'Calibration - Data Left'!C17</f>
        <v>4.8384999999999998</v>
      </c>
      <c r="M19" s="2">
        <f t="shared" si="2"/>
        <v>-0.97756318862336511</v>
      </c>
      <c r="N19" s="2">
        <f t="shared" si="3"/>
        <v>-0.21064237999158436</v>
      </c>
      <c r="P19" s="24"/>
      <c r="Q19" s="25"/>
      <c r="R19" s="25"/>
      <c r="S19" s="25"/>
      <c r="T19" s="26"/>
      <c r="Y19" s="2">
        <v>50</v>
      </c>
      <c r="Z19" s="2">
        <f t="shared" si="6"/>
        <v>0.87266462599716477</v>
      </c>
      <c r="AA19" s="2">
        <f t="shared" ca="1" si="7"/>
        <v>-0.29539210801325722</v>
      </c>
      <c r="AB19" s="2">
        <f t="shared" ca="1" si="8"/>
        <v>8.7462414623567575E-2</v>
      </c>
    </row>
    <row r="20" spans="1:28" ht="15" x14ac:dyDescent="0.25">
      <c r="A20" s="2">
        <f>'Calibration - Data None'!G18</f>
        <v>147</v>
      </c>
      <c r="B20" s="2">
        <f>'Calibration - Data None'!C18</f>
        <v>4.9896000000000003</v>
      </c>
      <c r="C20" s="2">
        <f t="shared" si="4"/>
        <v>0.54463903501502731</v>
      </c>
      <c r="D20" s="2">
        <f t="shared" si="5"/>
        <v>-0.83867056794542394</v>
      </c>
      <c r="F20" s="2">
        <f>'Calibration - Data Center'!G18</f>
        <v>165.91</v>
      </c>
      <c r="G20" s="2">
        <f>'Calibration - Data Center'!C18</f>
        <v>5.2656000000000001</v>
      </c>
      <c r="H20" s="2">
        <f t="shared" si="0"/>
        <v>0.24344573347651632</v>
      </c>
      <c r="I20" s="2">
        <f t="shared" si="1"/>
        <v>-0.96991451935316497</v>
      </c>
      <c r="K20" s="2">
        <f>'Calibration - Data Left'!G18</f>
        <v>264.97000000000003</v>
      </c>
      <c r="L20" s="2">
        <f>'Calibration - Data Left'!C18</f>
        <v>4.8177000000000003</v>
      </c>
      <c r="M20" s="2">
        <f t="shared" si="2"/>
        <v>-0.99614892689742851</v>
      </c>
      <c r="N20" s="2">
        <f t="shared" si="3"/>
        <v>-8.7677337100881547E-2</v>
      </c>
      <c r="Q20" s="10"/>
      <c r="R20" s="10"/>
      <c r="S20" s="10"/>
      <c r="T20" s="10"/>
      <c r="Y20" s="2">
        <v>55</v>
      </c>
      <c r="Z20" s="2">
        <f t="shared" si="6"/>
        <v>0.95993108859688125</v>
      </c>
      <c r="AA20" s="2">
        <f t="shared" ca="1" si="7"/>
        <v>-0.2924828707359417</v>
      </c>
      <c r="AB20" s="2">
        <f t="shared" ca="1" si="8"/>
        <v>0.10781933390065822</v>
      </c>
    </row>
    <row r="21" spans="1:28" ht="15" x14ac:dyDescent="0.25">
      <c r="A21" s="2">
        <f>'Calibration - Data None'!G19</f>
        <v>154.38</v>
      </c>
      <c r="B21" s="2">
        <f>'Calibration - Data None'!C19</f>
        <v>4.9791999999999996</v>
      </c>
      <c r="C21" s="2">
        <f t="shared" si="4"/>
        <v>0.43240052140916768</v>
      </c>
      <c r="D21" s="2">
        <f t="shared" si="5"/>
        <v>-0.90168164508604698</v>
      </c>
      <c r="F21" s="2">
        <f>'Calibration - Data Center'!G19</f>
        <v>173.72</v>
      </c>
      <c r="G21" s="2">
        <f>'Calibration - Data Center'!C19</f>
        <v>5.3125</v>
      </c>
      <c r="H21" s="2">
        <f t="shared" si="0"/>
        <v>0.10938734658651549</v>
      </c>
      <c r="I21" s="2">
        <f t="shared" si="1"/>
        <v>-0.99399919939945702</v>
      </c>
      <c r="K21" s="2">
        <f>'Calibration - Data Left'!G19</f>
        <v>272.02999999999997</v>
      </c>
      <c r="L21" s="2">
        <f>'Calibration - Data Left'!C19</f>
        <v>4.7916999999999996</v>
      </c>
      <c r="M21" s="2">
        <f t="shared" si="2"/>
        <v>-0.99937241669185661</v>
      </c>
      <c r="N21" s="2">
        <f t="shared" si="3"/>
        <v>3.5422771708014229E-2</v>
      </c>
      <c r="Q21" s="10"/>
      <c r="R21" s="13" t="s">
        <v>101</v>
      </c>
      <c r="S21" s="10"/>
      <c r="T21" s="10"/>
      <c r="Y21" s="2">
        <v>60</v>
      </c>
      <c r="Z21" s="2">
        <f t="shared" si="6"/>
        <v>1.0471975511965976</v>
      </c>
      <c r="AA21" s="2">
        <f t="shared" ca="1" si="7"/>
        <v>-0.28734766220633978</v>
      </c>
      <c r="AB21" s="2">
        <f t="shared" ca="1" si="8"/>
        <v>0.12735568294367106</v>
      </c>
    </row>
    <row r="22" spans="1:28" x14ac:dyDescent="0.3">
      <c r="A22" s="2">
        <f>'Calibration - Data None'!G20</f>
        <v>161.78</v>
      </c>
      <c r="B22" s="2">
        <f>'Calibration - Data None'!C20</f>
        <v>4.9843999999999999</v>
      </c>
      <c r="C22" s="2">
        <f t="shared" si="4"/>
        <v>0.31266650227898768</v>
      </c>
      <c r="D22" s="2">
        <f t="shared" si="5"/>
        <v>-0.94986296819732041</v>
      </c>
      <c r="F22" s="2">
        <f>'Calibration - Data Center'!G20</f>
        <v>181.63</v>
      </c>
      <c r="G22" s="2">
        <f>'Calibration - Data Center'!C20</f>
        <v>5.3490000000000002</v>
      </c>
      <c r="H22" s="2">
        <f t="shared" si="0"/>
        <v>-2.8445029504526494E-2</v>
      </c>
      <c r="I22" s="2">
        <f t="shared" si="1"/>
        <v>-0.99959535828078283</v>
      </c>
      <c r="K22" s="2">
        <f>'Calibration - Data Left'!G20</f>
        <v>279.08999999999997</v>
      </c>
      <c r="L22" s="2">
        <f>'Calibration - Data Left'!C20</f>
        <v>4.7656000000000001</v>
      </c>
      <c r="M22" s="2">
        <f t="shared" si="2"/>
        <v>-0.98744139550172083</v>
      </c>
      <c r="N22" s="2">
        <f t="shared" si="3"/>
        <v>0.15798572862639854</v>
      </c>
      <c r="Q22" s="70" t="s">
        <v>100</v>
      </c>
      <c r="R22" s="71"/>
      <c r="S22" s="71"/>
      <c r="T22" s="10"/>
      <c r="Y22" s="2">
        <v>65</v>
      </c>
      <c r="Z22" s="2">
        <f t="shared" si="6"/>
        <v>1.1344640137963142</v>
      </c>
      <c r="AA22" s="2">
        <f t="shared" ca="1" si="7"/>
        <v>-0.28002556446208537</v>
      </c>
      <c r="AB22" s="2">
        <f t="shared" ca="1" si="8"/>
        <v>0.14592277834001877</v>
      </c>
    </row>
    <row r="23" spans="1:28" x14ac:dyDescent="0.3">
      <c r="A23" s="2">
        <f>'Calibration - Data None'!G21</f>
        <v>169.13</v>
      </c>
      <c r="B23" s="2">
        <f>'Calibration - Data None'!C21</f>
        <v>4.9740000000000002</v>
      </c>
      <c r="C23" s="2">
        <f t="shared" si="4"/>
        <v>0.18858126471293454</v>
      </c>
      <c r="D23" s="2">
        <f t="shared" si="5"/>
        <v>-0.98205758822956513</v>
      </c>
      <c r="F23" s="2">
        <f>'Calibration - Data Center'!G21</f>
        <v>189.59</v>
      </c>
      <c r="G23" s="2">
        <f>'Calibration - Data Center'!C21</f>
        <v>5.3697999999999997</v>
      </c>
      <c r="H23" s="2">
        <f t="shared" si="0"/>
        <v>-0.16659665540435786</v>
      </c>
      <c r="I23" s="2">
        <f t="shared" si="1"/>
        <v>-0.98602512868997494</v>
      </c>
      <c r="K23" s="2">
        <f>'Calibration - Data Left'!G21</f>
        <v>286.08999999999997</v>
      </c>
      <c r="L23" s="2">
        <f>'Calibration - Data Left'!C21</f>
        <v>4.75</v>
      </c>
      <c r="M23" s="2">
        <f t="shared" si="2"/>
        <v>-0.96082754006148685</v>
      </c>
      <c r="N23" s="2">
        <f t="shared" si="3"/>
        <v>0.27714696148323892</v>
      </c>
      <c r="Q23" s="72"/>
      <c r="R23" s="72"/>
      <c r="S23" s="72"/>
      <c r="T23" s="10"/>
      <c r="Y23" s="2">
        <v>70</v>
      </c>
      <c r="Z23" s="2">
        <f t="shared" si="6"/>
        <v>1.2217304763960306</v>
      </c>
      <c r="AA23" s="2">
        <f t="shared" ca="1" si="7"/>
        <v>-0.27057230308821573</v>
      </c>
      <c r="AB23" s="2">
        <f t="shared" ca="1" si="8"/>
        <v>0.16337931328261623</v>
      </c>
    </row>
    <row r="24" spans="1:28" x14ac:dyDescent="0.3">
      <c r="A24" s="2">
        <f>'Calibration - Data None'!G22</f>
        <v>176.44</v>
      </c>
      <c r="B24" s="2">
        <f>'Calibration - Data None'!C22</f>
        <v>4.9375</v>
      </c>
      <c r="C24" s="2">
        <f t="shared" si="4"/>
        <v>6.2093750186884435E-2</v>
      </c>
      <c r="D24" s="2">
        <f t="shared" si="5"/>
        <v>-0.99807032126385198</v>
      </c>
      <c r="F24" s="2">
        <f>'Calibration - Data Center'!G22</f>
        <v>197.59</v>
      </c>
      <c r="G24" s="2">
        <f>'Calibration - Data Center'!C22</f>
        <v>5.3802000000000003</v>
      </c>
      <c r="H24" s="2">
        <f t="shared" si="0"/>
        <v>-0.30220352299040953</v>
      </c>
      <c r="I24" s="2">
        <f t="shared" si="1"/>
        <v>-0.95324342677627993</v>
      </c>
      <c r="K24" s="2">
        <f>'Calibration - Data Left'!G22</f>
        <v>293.13</v>
      </c>
      <c r="L24" s="2">
        <f>'Calibration - Data Left'!C22</f>
        <v>4.7396000000000003</v>
      </c>
      <c r="M24" s="2">
        <f t="shared" si="2"/>
        <v>-0.91961594401010882</v>
      </c>
      <c r="N24" s="2">
        <f t="shared" si="3"/>
        <v>0.39281868021059851</v>
      </c>
      <c r="Q24" s="72"/>
      <c r="R24" s="72"/>
      <c r="S24" s="72"/>
      <c r="T24" s="10"/>
      <c r="Y24" s="2">
        <v>75</v>
      </c>
      <c r="Z24" s="2">
        <f t="shared" si="6"/>
        <v>1.3089969389957472</v>
      </c>
      <c r="AA24" s="2">
        <f t="shared" ca="1" si="7"/>
        <v>-0.2590598231118213</v>
      </c>
      <c r="AB24" s="2">
        <f t="shared" ca="1" si="8"/>
        <v>0.17959243300000649</v>
      </c>
    </row>
    <row r="25" spans="1:28" ht="15" x14ac:dyDescent="0.25">
      <c r="A25" s="2">
        <f>'Calibration - Data None'!G23</f>
        <v>183.72</v>
      </c>
      <c r="B25" s="2">
        <f>'Calibration - Data None'!C23</f>
        <v>4.9478999999999997</v>
      </c>
      <c r="C25" s="2">
        <f t="shared" si="4"/>
        <v>-6.4880642578269296E-2</v>
      </c>
      <c r="D25" s="2">
        <f t="shared" si="5"/>
        <v>-0.99789303145108232</v>
      </c>
      <c r="F25" s="2">
        <f>'Calibration - Data Center'!G23</f>
        <v>205.59</v>
      </c>
      <c r="G25" s="2">
        <f>'Calibration - Data Center'!C23</f>
        <v>5.4062999999999999</v>
      </c>
      <c r="H25" s="2">
        <f t="shared" si="0"/>
        <v>-0.43192834275286568</v>
      </c>
      <c r="I25" s="2">
        <f t="shared" si="1"/>
        <v>-0.90190792585871149</v>
      </c>
      <c r="K25" s="2">
        <f>'Calibration - Data Left'!G23</f>
        <v>300.19</v>
      </c>
      <c r="L25" s="2">
        <f>'Calibration - Data Left'!C23</f>
        <v>4.7396000000000003</v>
      </c>
      <c r="M25" s="2">
        <f t="shared" si="2"/>
        <v>-0.86436258233232011</v>
      </c>
      <c r="N25" s="2">
        <f t="shared" si="3"/>
        <v>0.50286909456020779</v>
      </c>
      <c r="Q25" s="23" t="s">
        <v>6</v>
      </c>
      <c r="R25" s="10"/>
      <c r="S25" s="10"/>
      <c r="T25" s="10"/>
      <c r="Y25" s="2">
        <v>80</v>
      </c>
      <c r="Z25" s="2">
        <f t="shared" si="6"/>
        <v>1.3962634015954636</v>
      </c>
      <c r="AA25" s="2">
        <f t="shared" ca="1" si="7"/>
        <v>-0.24557574145694788</v>
      </c>
      <c r="AB25" s="2">
        <f t="shared" ca="1" si="8"/>
        <v>0.19443874586139073</v>
      </c>
    </row>
    <row r="26" spans="1:28" ht="15" x14ac:dyDescent="0.25">
      <c r="A26" s="2">
        <f>'Calibration - Data None'!G24</f>
        <v>191.06</v>
      </c>
      <c r="B26" s="2">
        <f>'Calibration - Data None'!C24</f>
        <v>4.9583000000000004</v>
      </c>
      <c r="C26" s="2">
        <f t="shared" si="4"/>
        <v>-0.19183684814862945</v>
      </c>
      <c r="D26" s="2">
        <f t="shared" si="5"/>
        <v>-0.9814268305341971</v>
      </c>
      <c r="F26" s="2">
        <f>'Calibration - Data Center'!G24</f>
        <v>213.63</v>
      </c>
      <c r="G26" s="2">
        <f>'Calibration - Data Center'!C24</f>
        <v>5.4062999999999999</v>
      </c>
      <c r="H26" s="2">
        <f t="shared" si="0"/>
        <v>-0.55382758990750625</v>
      </c>
      <c r="I26" s="2">
        <f t="shared" si="1"/>
        <v>-0.83263137141068799</v>
      </c>
      <c r="K26" s="2">
        <f>'Calibration - Data Left'!G24</f>
        <v>307.16000000000003</v>
      </c>
      <c r="L26" s="2">
        <f>'Calibration - Data Left'!C24</f>
        <v>4.7343999999999999</v>
      </c>
      <c r="M26" s="2">
        <f t="shared" si="2"/>
        <v>-0.796951813688766</v>
      </c>
      <c r="N26" s="2">
        <f t="shared" si="3"/>
        <v>0.60404288478400803</v>
      </c>
      <c r="Q26" s="10" t="s">
        <v>15</v>
      </c>
      <c r="R26" s="10" t="s">
        <v>16</v>
      </c>
      <c r="S26" s="10"/>
      <c r="T26" s="10"/>
      <c r="Y26" s="2">
        <v>85</v>
      </c>
      <c r="Z26" s="2">
        <f t="shared" si="6"/>
        <v>1.4835298641951802</v>
      </c>
      <c r="AA26" s="2">
        <f t="shared" ca="1" si="7"/>
        <v>-0.23022268012690023</v>
      </c>
      <c r="AB26" s="2">
        <f t="shared" ca="1" si="8"/>
        <v>0.20780526246144509</v>
      </c>
    </row>
    <row r="27" spans="1:28" ht="15" x14ac:dyDescent="0.25">
      <c r="A27" s="2">
        <f>'Calibration - Data None'!G25</f>
        <v>198.41</v>
      </c>
      <c r="B27" s="2">
        <f>'Calibration - Data None'!C25</f>
        <v>4.9634999999999998</v>
      </c>
      <c r="C27" s="2">
        <f t="shared" si="4"/>
        <v>-0.3158146422446157</v>
      </c>
      <c r="D27" s="2">
        <f t="shared" si="5"/>
        <v>-0.94882090604281344</v>
      </c>
      <c r="F27" s="2">
        <f>'Calibration - Data Center'!G25</f>
        <v>221.63</v>
      </c>
      <c r="G27" s="2">
        <f>'Calibration - Data Center'!C25</f>
        <v>5.4271000000000003</v>
      </c>
      <c r="H27" s="2">
        <f t="shared" si="0"/>
        <v>-0.66431766778936219</v>
      </c>
      <c r="I27" s="2">
        <f t="shared" si="1"/>
        <v>-0.74745035705583995</v>
      </c>
      <c r="K27" s="2">
        <f>'Calibration - Data Left'!G25</f>
        <v>314.22000000000003</v>
      </c>
      <c r="L27" s="2">
        <f>'Calibration - Data Left'!C25</f>
        <v>4.7656000000000001</v>
      </c>
      <c r="M27" s="2">
        <f t="shared" si="2"/>
        <v>-0.71666720744923662</v>
      </c>
      <c r="N27" s="2">
        <f t="shared" si="3"/>
        <v>0.69741530938667595</v>
      </c>
      <c r="Q27" s="10">
        <f ca="1">Q13-Q9</f>
        <v>-0.20556501208431502</v>
      </c>
      <c r="R27" s="10">
        <f ca="1">R13-R9</f>
        <v>-0.21311748518883189</v>
      </c>
      <c r="S27" s="10"/>
      <c r="T27" s="10"/>
      <c r="Y27" s="2">
        <v>90</v>
      </c>
      <c r="Z27" s="2">
        <f t="shared" si="6"/>
        <v>1.5707963267948966</v>
      </c>
      <c r="AA27" s="2">
        <f t="shared" ca="1" si="7"/>
        <v>-0.21311748518883189</v>
      </c>
      <c r="AB27" s="2">
        <f t="shared" ca="1" si="8"/>
        <v>0.21959025553791972</v>
      </c>
    </row>
    <row r="28" spans="1:28" ht="15" x14ac:dyDescent="0.25">
      <c r="A28" s="2">
        <f>'Calibration - Data None'!G26</f>
        <v>205.69</v>
      </c>
      <c r="B28" s="2">
        <f>'Calibration - Data None'!C26</f>
        <v>4.9322999999999997</v>
      </c>
      <c r="C28" s="2">
        <f t="shared" si="4"/>
        <v>-0.43350181037497582</v>
      </c>
      <c r="D28" s="2">
        <f t="shared" si="5"/>
        <v>-0.90115269538609188</v>
      </c>
      <c r="F28" s="2">
        <f>'Calibration - Data Center'!G26</f>
        <v>229.63</v>
      </c>
      <c r="G28" s="2">
        <f>'Calibration - Data Center'!C26</f>
        <v>5.4062999999999999</v>
      </c>
      <c r="H28" s="2">
        <f t="shared" si="0"/>
        <v>-0.76187755791784528</v>
      </c>
      <c r="I28" s="2">
        <f t="shared" si="1"/>
        <v>-0.64772107171307947</v>
      </c>
      <c r="K28" s="2">
        <f>'Calibration - Data Left'!G26</f>
        <v>321.27999999999997</v>
      </c>
      <c r="L28" s="2">
        <f>'Calibration - Data Left'!C26</f>
        <v>4.75</v>
      </c>
      <c r="M28" s="2">
        <f t="shared" si="2"/>
        <v>-0.62551503984202761</v>
      </c>
      <c r="N28" s="2">
        <f t="shared" si="3"/>
        <v>0.78021210893668302</v>
      </c>
      <c r="Q28" s="10"/>
      <c r="R28" s="10"/>
      <c r="S28" s="10"/>
      <c r="T28" s="10"/>
      <c r="Y28" s="2">
        <v>95</v>
      </c>
      <c r="Z28" s="2">
        <f t="shared" si="6"/>
        <v>1.6580627893946132</v>
      </c>
      <c r="AA28" s="2">
        <f t="shared" ca="1" si="7"/>
        <v>-0.19439033750462062</v>
      </c>
      <c r="AB28" s="2">
        <f t="shared" ca="1" si="8"/>
        <v>0.2297040341775293</v>
      </c>
    </row>
    <row r="29" spans="1:28" ht="15" x14ac:dyDescent="0.25">
      <c r="A29" s="2">
        <f>'Calibration - Data None'!G27</f>
        <v>213</v>
      </c>
      <c r="B29" s="2">
        <f>'Calibration - Data None'!C27</f>
        <v>4.9427000000000003</v>
      </c>
      <c r="C29" s="2">
        <f t="shared" si="4"/>
        <v>-0.54463903501502708</v>
      </c>
      <c r="D29" s="2">
        <f t="shared" si="5"/>
        <v>-0.83867056794542405</v>
      </c>
      <c r="F29" s="2">
        <f>'Calibration - Data Center'!G27</f>
        <v>237.66</v>
      </c>
      <c r="G29" s="2">
        <f>'Calibration - Data Center'!C27</f>
        <v>5.4062999999999999</v>
      </c>
      <c r="H29" s="2">
        <f t="shared" si="0"/>
        <v>-0.84488857895248015</v>
      </c>
      <c r="I29" s="2">
        <f t="shared" si="1"/>
        <v>-0.53494232320471591</v>
      </c>
      <c r="K29" s="2">
        <f>'Calibration - Data Left'!G27</f>
        <v>328.28</v>
      </c>
      <c r="L29" s="2">
        <f>'Calibration - Data Left'!C27</f>
        <v>4.7552000000000003</v>
      </c>
      <c r="M29" s="2">
        <f t="shared" si="2"/>
        <v>-0.52576860815611348</v>
      </c>
      <c r="N29" s="2">
        <f t="shared" si="3"/>
        <v>0.85062763338465741</v>
      </c>
      <c r="Q29" s="23" t="s">
        <v>5</v>
      </c>
      <c r="R29" s="10"/>
      <c r="S29" s="10"/>
      <c r="T29" s="10"/>
      <c r="Y29" s="2">
        <v>100</v>
      </c>
      <c r="Z29" s="2">
        <f t="shared" si="6"/>
        <v>1.7453292519943295</v>
      </c>
      <c r="AA29" s="2">
        <f t="shared" ca="1" si="7"/>
        <v>-0.17418376197590424</v>
      </c>
      <c r="AB29" s="2">
        <f t="shared" ca="1" si="8"/>
        <v>0.23806962641795984</v>
      </c>
    </row>
    <row r="30" spans="1:28" ht="15" x14ac:dyDescent="0.25">
      <c r="A30" s="2">
        <f>'Calibration - Data None'!G28</f>
        <v>220.19</v>
      </c>
      <c r="B30" s="2">
        <f>'Calibration - Data None'!C28</f>
        <v>4.8906000000000001</v>
      </c>
      <c r="C30" s="2">
        <f t="shared" si="4"/>
        <v>-0.64532437033861112</v>
      </c>
      <c r="D30" s="2">
        <f t="shared" si="5"/>
        <v>-0.7639086706191226</v>
      </c>
      <c r="F30" s="2">
        <f>'Calibration - Data Center'!G28</f>
        <v>245.66</v>
      </c>
      <c r="G30" s="2">
        <f>'Calibration - Data Center'!C28</f>
        <v>5.4009999999999998</v>
      </c>
      <c r="H30" s="2">
        <f t="shared" si="0"/>
        <v>-0.91111576333626387</v>
      </c>
      <c r="I30" s="2">
        <f t="shared" si="1"/>
        <v>-0.41215053778950383</v>
      </c>
      <c r="K30" s="2">
        <f>'Calibration - Data Left'!G28</f>
        <v>335.41</v>
      </c>
      <c r="L30" s="2">
        <f>'Calibration - Data Left'!C28</f>
        <v>4.8021000000000003</v>
      </c>
      <c r="M30" s="2">
        <f t="shared" si="2"/>
        <v>-0.41612209428307823</v>
      </c>
      <c r="N30" s="2">
        <f t="shared" si="3"/>
        <v>0.90930874990261967</v>
      </c>
      <c r="Q30" s="10" t="s">
        <v>15</v>
      </c>
      <c r="R30" s="10" t="s">
        <v>16</v>
      </c>
      <c r="S30" s="10"/>
      <c r="T30" s="10"/>
      <c r="Y30" s="2">
        <v>105</v>
      </c>
      <c r="Z30" s="2">
        <f t="shared" si="6"/>
        <v>1.8325957145940461</v>
      </c>
      <c r="AA30" s="2">
        <f t="shared" ca="1" si="7"/>
        <v>-0.15265154284352017</v>
      </c>
      <c r="AB30" s="2">
        <f t="shared" ca="1" si="8"/>
        <v>0.24462336505097904</v>
      </c>
    </row>
    <row r="31" spans="1:28" ht="15" x14ac:dyDescent="0.25">
      <c r="A31" s="2">
        <f>'Calibration - Data None'!G29</f>
        <v>227.47</v>
      </c>
      <c r="B31" s="2">
        <f>'Calibration - Data None'!C29</f>
        <v>4.9062999999999999</v>
      </c>
      <c r="C31" s="2">
        <f t="shared" si="4"/>
        <v>-0.73692349755639175</v>
      </c>
      <c r="D31" s="2">
        <f t="shared" si="5"/>
        <v>-0.67597615250040799</v>
      </c>
      <c r="F31" s="2">
        <f>'Calibration - Data Center'!G29</f>
        <v>253.59</v>
      </c>
      <c r="G31" s="2">
        <f>'Calibration - Data Center'!C29</f>
        <v>5.3906000000000001</v>
      </c>
      <c r="H31" s="2">
        <f t="shared" si="0"/>
        <v>-0.95926468204875248</v>
      </c>
      <c r="I31" s="2">
        <f t="shared" si="1"/>
        <v>-0.2825088844158814</v>
      </c>
      <c r="K31" s="2">
        <f>'Calibration - Data Left'!G29</f>
        <v>342.53</v>
      </c>
      <c r="L31" s="2">
        <f>'Calibration - Data Left'!C29</f>
        <v>4.8333000000000004</v>
      </c>
      <c r="M31" s="2">
        <f t="shared" si="2"/>
        <v>-0.30020639327931187</v>
      </c>
      <c r="N31" s="2">
        <f t="shared" si="3"/>
        <v>0.95387426919601259</v>
      </c>
      <c r="Q31" s="10">
        <f ca="1">Q17-Q9</f>
        <v>-0.1256301135513678</v>
      </c>
      <c r="R31" s="10">
        <f ca="1">R17-R9</f>
        <v>0.21959025553791972</v>
      </c>
      <c r="S31" s="10"/>
      <c r="T31" s="10"/>
      <c r="Y31" s="2">
        <v>110</v>
      </c>
      <c r="Z31" s="2">
        <f t="shared" si="6"/>
        <v>1.9198621771937625</v>
      </c>
      <c r="AA31" s="2">
        <f t="shared" ca="1" si="7"/>
        <v>-0.12995755329657521</v>
      </c>
      <c r="AB31" s="2">
        <f t="shared" ca="1" si="8"/>
        <v>0.24931537216833397</v>
      </c>
    </row>
    <row r="32" spans="1:28" ht="15.75" thickBot="1" x14ac:dyDescent="0.3">
      <c r="A32" s="2">
        <f>'Calibration - Data None'!G30</f>
        <v>234.78</v>
      </c>
      <c r="B32" s="2">
        <f>'Calibration - Data None'!C30</f>
        <v>4.9115000000000002</v>
      </c>
      <c r="C32" s="2">
        <f t="shared" si="4"/>
        <v>-0.81694363571925988</v>
      </c>
      <c r="D32" s="2">
        <f t="shared" si="5"/>
        <v>-0.57671751842457264</v>
      </c>
      <c r="F32" s="2">
        <f>'Calibration - Data Center'!G30</f>
        <v>261.52999999999997</v>
      </c>
      <c r="G32" s="2">
        <f>'Calibration - Data Center'!C30</f>
        <v>5.3593999999999999</v>
      </c>
      <c r="H32" s="2">
        <f t="shared" si="0"/>
        <v>-0.98909312061291577</v>
      </c>
      <c r="I32" s="2">
        <f t="shared" si="1"/>
        <v>-0.14729154339677539</v>
      </c>
      <c r="K32" s="2">
        <f>'Calibration - Data Left'!G30</f>
        <v>349.66</v>
      </c>
      <c r="L32" s="2">
        <f>'Calibration - Data Left'!C30</f>
        <v>4.8593999999999999</v>
      </c>
      <c r="M32" s="2">
        <f t="shared" si="2"/>
        <v>-0.17948905282246125</v>
      </c>
      <c r="N32" s="2">
        <f t="shared" si="3"/>
        <v>0.98375997068232846</v>
      </c>
      <c r="Q32" s="10"/>
      <c r="R32" s="10"/>
      <c r="S32" s="10"/>
      <c r="T32" s="10"/>
      <c r="Y32" s="2">
        <v>115</v>
      </c>
      <c r="Z32" s="2">
        <f t="shared" si="6"/>
        <v>2.0071286397934789</v>
      </c>
      <c r="AA32" s="2">
        <f t="shared" ca="1" si="7"/>
        <v>-0.10627450829852722</v>
      </c>
      <c r="AB32" s="2">
        <f t="shared" ca="1" si="8"/>
        <v>0.25210993876275023</v>
      </c>
    </row>
    <row r="33" spans="1:28" ht="15.75" thickBot="1" x14ac:dyDescent="0.3">
      <c r="A33" s="2">
        <f>'Calibration - Data None'!G31</f>
        <v>242</v>
      </c>
      <c r="B33" s="2">
        <f>'Calibration - Data None'!C31</f>
        <v>4.8958000000000004</v>
      </c>
      <c r="C33" s="2">
        <f t="shared" si="4"/>
        <v>-0.88294759285892699</v>
      </c>
      <c r="D33" s="2">
        <f t="shared" si="5"/>
        <v>-0.46947156278589075</v>
      </c>
      <c r="F33" s="2">
        <f>'Calibration - Data Center'!G31</f>
        <v>269.38</v>
      </c>
      <c r="G33" s="2">
        <f>'Calibration - Data Center'!C31</f>
        <v>5.3437999999999999</v>
      </c>
      <c r="H33" s="2">
        <f t="shared" si="0"/>
        <v>-0.9999414531032158</v>
      </c>
      <c r="I33" s="2">
        <f t="shared" si="1"/>
        <v>-1.0820830182077057E-2</v>
      </c>
      <c r="K33" s="2">
        <f>'Calibration - Data Left'!G31</f>
        <v>356.84</v>
      </c>
      <c r="L33" s="2">
        <f>'Calibration - Data Left'!C31</f>
        <v>4.8490000000000002</v>
      </c>
      <c r="M33" s="2">
        <f t="shared" si="2"/>
        <v>-5.5124448297580037E-2</v>
      </c>
      <c r="N33" s="2">
        <f t="shared" si="3"/>
        <v>0.99847949162708771</v>
      </c>
      <c r="P33" s="24"/>
      <c r="Q33" s="25"/>
      <c r="R33" s="25"/>
      <c r="S33" s="25"/>
      <c r="T33" s="26"/>
      <c r="Y33" s="2">
        <v>120</v>
      </c>
      <c r="Z33" s="2">
        <f t="shared" si="6"/>
        <v>2.0943951023931953</v>
      </c>
      <c r="AA33" s="2">
        <f t="shared" ca="1" si="7"/>
        <v>-8.1782650122024819E-2</v>
      </c>
      <c r="AB33" s="2">
        <f t="shared" ca="1" si="8"/>
        <v>0.25298579649503888</v>
      </c>
    </row>
    <row r="34" spans="1:28" ht="15" x14ac:dyDescent="0.25">
      <c r="A34" s="2">
        <f>'Calibration - Data None'!G32</f>
        <v>249.28</v>
      </c>
      <c r="B34" s="2">
        <f>'Calibration - Data None'!C32</f>
        <v>4.8958000000000004</v>
      </c>
      <c r="C34" s="2">
        <f t="shared" si="4"/>
        <v>-0.93532058784492578</v>
      </c>
      <c r="D34" s="2">
        <f t="shared" si="5"/>
        <v>-0.35380135380382927</v>
      </c>
      <c r="F34" s="2">
        <f>'Calibration - Data Center'!G32</f>
        <v>277.16000000000003</v>
      </c>
      <c r="G34" s="2">
        <f>'Calibration - Data Center'!C32</f>
        <v>5.2708000000000004</v>
      </c>
      <c r="H34" s="2">
        <f t="shared" si="0"/>
        <v>-0.99220195863855831</v>
      </c>
      <c r="I34" s="2">
        <f t="shared" si="1"/>
        <v>0.12464057635380441</v>
      </c>
      <c r="K34" s="2">
        <f>'Calibration - Data Left'!G32</f>
        <v>4.09</v>
      </c>
      <c r="L34" s="2">
        <f>'Calibration - Data Left'!C32</f>
        <v>4.875</v>
      </c>
      <c r="M34" s="2">
        <f t="shared" si="2"/>
        <v>7.1323356987043243E-2</v>
      </c>
      <c r="N34" s="2">
        <f t="shared" si="3"/>
        <v>0.99745324639709243</v>
      </c>
      <c r="Q34" s="10"/>
      <c r="R34" s="10"/>
      <c r="S34" s="10"/>
      <c r="T34" s="10"/>
      <c r="Y34" s="2">
        <v>125</v>
      </c>
      <c r="Z34" s="2">
        <f t="shared" si="6"/>
        <v>2.1816615649929121</v>
      </c>
      <c r="AA34" s="2">
        <f t="shared" ca="1" si="7"/>
        <v>-5.6668376596379411E-2</v>
      </c>
      <c r="AB34" s="2">
        <f t="shared" ca="1" si="8"/>
        <v>0.25193627955899983</v>
      </c>
    </row>
    <row r="35" spans="1:28" ht="15" x14ac:dyDescent="0.25">
      <c r="A35" s="2">
        <f>'Calibration - Data None'!G33</f>
        <v>256.52999999999997</v>
      </c>
      <c r="B35" s="2">
        <f>'Calibration - Data None'!C33</f>
        <v>4.8906000000000001</v>
      </c>
      <c r="C35" s="2">
        <f t="shared" si="4"/>
        <v>-0.97249201880841118</v>
      </c>
      <c r="D35" s="2">
        <f t="shared" si="5"/>
        <v>-0.23293620017923553</v>
      </c>
      <c r="F35" s="2">
        <f>'Calibration - Data Center'!G33</f>
        <v>284.91000000000003</v>
      </c>
      <c r="G35" s="2">
        <f>'Calibration - Data Center'!C33</f>
        <v>5.2134999999999998</v>
      </c>
      <c r="H35" s="2">
        <f t="shared" si="0"/>
        <v>-0.96633118646425376</v>
      </c>
      <c r="I35" s="2">
        <f t="shared" si="1"/>
        <v>0.25730145368145069</v>
      </c>
      <c r="K35" s="2">
        <f>'Calibration - Data Left'!G33</f>
        <v>11.41</v>
      </c>
      <c r="L35" s="2">
        <f>'Calibration - Data Left'!C33</f>
        <v>4.9322999999999997</v>
      </c>
      <c r="M35" s="2">
        <f t="shared" si="2"/>
        <v>0.19782842696335953</v>
      </c>
      <c r="N35" s="2">
        <f t="shared" si="3"/>
        <v>0.98023666197770976</v>
      </c>
      <c r="P35" s="58" t="s">
        <v>115</v>
      </c>
      <c r="Q35" s="64"/>
      <c r="R35" s="64"/>
      <c r="S35" s="64"/>
      <c r="T35" s="64"/>
      <c r="Y35" s="2">
        <v>130</v>
      </c>
      <c r="Z35" s="2">
        <f t="shared" si="6"/>
        <v>2.2689280275926285</v>
      </c>
      <c r="AA35" s="2">
        <f t="shared" ca="1" si="7"/>
        <v>-3.1122822507534342E-2</v>
      </c>
      <c r="AB35" s="2">
        <f t="shared" ca="1" si="8"/>
        <v>0.24896937541223202</v>
      </c>
    </row>
    <row r="36" spans="1:28" ht="15" x14ac:dyDescent="0.25">
      <c r="A36" s="2">
        <f>'Calibration - Data None'!G34</f>
        <v>263.72000000000003</v>
      </c>
      <c r="B36" s="2">
        <f>'Calibration - Data None'!C34</f>
        <v>4.8490000000000002</v>
      </c>
      <c r="C36" s="2">
        <f t="shared" si="4"/>
        <v>-0.99399919939945702</v>
      </c>
      <c r="D36" s="2">
        <f t="shared" si="5"/>
        <v>-0.10938734658651511</v>
      </c>
      <c r="F36" s="2">
        <f>'Calibration - Data Center'!G34</f>
        <v>292.52999999999997</v>
      </c>
      <c r="G36" s="2">
        <f>'Calibration - Data Center'!C34</f>
        <v>5.1666999999999996</v>
      </c>
      <c r="H36" s="2">
        <f t="shared" si="0"/>
        <v>-0.92367903330040757</v>
      </c>
      <c r="I36" s="2">
        <f t="shared" si="1"/>
        <v>0.38316712207759224</v>
      </c>
      <c r="K36" s="2">
        <f>'Calibration - Data Left'!G34</f>
        <v>18.75</v>
      </c>
      <c r="L36" s="2">
        <f>'Calibration - Data Left'!C34</f>
        <v>4.9583000000000004</v>
      </c>
      <c r="M36" s="2">
        <f t="shared" si="2"/>
        <v>0.32143946530316159</v>
      </c>
      <c r="N36" s="2">
        <f t="shared" si="3"/>
        <v>0.94693012949510569</v>
      </c>
      <c r="P36" s="63" t="s">
        <v>106</v>
      </c>
      <c r="Q36" s="64"/>
      <c r="R36" s="64"/>
      <c r="S36" s="64"/>
      <c r="T36" s="65"/>
      <c r="Y36" s="2">
        <v>135</v>
      </c>
      <c r="Z36" s="2">
        <f t="shared" si="6"/>
        <v>2.3561944901923448</v>
      </c>
      <c r="AA36" s="2">
        <f t="shared" ca="1" si="7"/>
        <v>-5.3404049469329418E-3</v>
      </c>
      <c r="AB36" s="2">
        <f t="shared" ca="1" si="8"/>
        <v>0.24410766398675801</v>
      </c>
    </row>
    <row r="37" spans="1:28" ht="15" x14ac:dyDescent="0.25">
      <c r="A37" s="2">
        <f>'Calibration - Data None'!G35</f>
        <v>270.94</v>
      </c>
      <c r="B37" s="2">
        <f>'Calibration - Data None'!C35</f>
        <v>4.875</v>
      </c>
      <c r="C37" s="2">
        <f t="shared" si="4"/>
        <v>-0.99986542304253945</v>
      </c>
      <c r="D37" s="2">
        <f t="shared" si="5"/>
        <v>1.6405359001361711E-2</v>
      </c>
      <c r="F37" s="2">
        <f>'Calibration - Data Center'!G35</f>
        <v>300.13</v>
      </c>
      <c r="G37" s="2">
        <f>'Calibration - Data Center'!C35</f>
        <v>5.125</v>
      </c>
      <c r="H37" s="2">
        <f t="shared" si="0"/>
        <v>-0.86488871158069247</v>
      </c>
      <c r="I37" s="2">
        <f t="shared" si="1"/>
        <v>0.50196366061726994</v>
      </c>
      <c r="K37" s="2">
        <f>'Calibration - Data Left'!G35</f>
        <v>26.16</v>
      </c>
      <c r="L37" s="2">
        <f>'Calibration - Data Left'!C35</f>
        <v>5.0052000000000003</v>
      </c>
      <c r="M37" s="2">
        <f t="shared" si="2"/>
        <v>0.44087934073865853</v>
      </c>
      <c r="N37" s="2">
        <f t="shared" si="3"/>
        <v>0.89756638022479751</v>
      </c>
      <c r="Q37" s="21"/>
      <c r="R37" s="21"/>
      <c r="S37" s="21"/>
      <c r="Y37" s="2">
        <v>140</v>
      </c>
      <c r="Z37" s="2">
        <f t="shared" si="6"/>
        <v>2.4434609527920612</v>
      </c>
      <c r="AA37" s="2">
        <f t="shared" ca="1" si="7"/>
        <v>2.0482656319939313E-2</v>
      </c>
      <c r="AB37" s="2">
        <f t="shared" ca="1" si="8"/>
        <v>0.23738814584210732</v>
      </c>
    </row>
    <row r="38" spans="1:28" ht="15" x14ac:dyDescent="0.25">
      <c r="A38" s="2">
        <f>'Calibration - Data None'!G36</f>
        <v>278.13</v>
      </c>
      <c r="B38" s="2">
        <f>'Calibration - Data None'!C36</f>
        <v>4.8802000000000003</v>
      </c>
      <c r="C38" s="2">
        <f t="shared" si="4"/>
        <v>-0.98994974629710542</v>
      </c>
      <c r="D38" s="2">
        <f t="shared" si="5"/>
        <v>0.14141958777445443</v>
      </c>
      <c r="F38" s="2">
        <f>'Calibration - Data Center'!G36</f>
        <v>307.75</v>
      </c>
      <c r="G38" s="2">
        <f>'Calibration - Data Center'!C36</f>
        <v>5.1406000000000001</v>
      </c>
      <c r="H38" s="2">
        <f t="shared" si="0"/>
        <v>-0.79068957374384352</v>
      </c>
      <c r="I38" s="2">
        <f t="shared" si="1"/>
        <v>0.61221728003444897</v>
      </c>
      <c r="K38" s="2">
        <f>'Calibration - Data Left'!G36</f>
        <v>33.659999999999997</v>
      </c>
      <c r="L38" s="2">
        <f>'Calibration - Data Left'!C36</f>
        <v>5.0572999999999997</v>
      </c>
      <c r="M38" s="2">
        <f t="shared" si="2"/>
        <v>0.55426347873669402</v>
      </c>
      <c r="N38" s="2">
        <f t="shared" si="3"/>
        <v>0.83234127384066348</v>
      </c>
      <c r="Q38" s="59" t="s">
        <v>96</v>
      </c>
      <c r="R38" s="59"/>
      <c r="S38" s="59"/>
      <c r="Y38" s="2">
        <v>145</v>
      </c>
      <c r="Z38" s="2">
        <f t="shared" si="6"/>
        <v>2.530727415391778</v>
      </c>
      <c r="AA38" s="2">
        <f t="shared" ca="1" si="7"/>
        <v>4.6149832204450972E-2</v>
      </c>
      <c r="AB38" s="2">
        <f t="shared" ca="1" si="8"/>
        <v>0.22886196056871666</v>
      </c>
    </row>
    <row r="39" spans="1:28" ht="15" x14ac:dyDescent="0.25">
      <c r="A39" s="2">
        <f>'Calibration - Data None'!G37</f>
        <v>285.33999999999997</v>
      </c>
      <c r="B39" s="2">
        <f>'Calibration - Data None'!C37</f>
        <v>4.8697999999999997</v>
      </c>
      <c r="C39" s="2">
        <f t="shared" si="4"/>
        <v>-0.96437296527481153</v>
      </c>
      <c r="D39" s="2">
        <f t="shared" si="5"/>
        <v>0.26454637371747741</v>
      </c>
      <c r="F39" s="2">
        <f>'Calibration - Data Center'!G37</f>
        <v>315.27999999999997</v>
      </c>
      <c r="G39" s="2">
        <f>'Calibration - Data Center'!C37</f>
        <v>5.0937999999999999</v>
      </c>
      <c r="H39" s="2">
        <f t="shared" si="0"/>
        <v>-0.70364277577502066</v>
      </c>
      <c r="I39" s="2">
        <f t="shared" si="1"/>
        <v>0.71055389950349579</v>
      </c>
      <c r="K39" s="2">
        <f>'Calibration - Data Left'!G37</f>
        <v>41.19</v>
      </c>
      <c r="L39" s="2">
        <f>'Calibration - Data Left'!C37</f>
        <v>5.0833000000000004</v>
      </c>
      <c r="M39" s="2">
        <f t="shared" si="2"/>
        <v>0.65855812891191978</v>
      </c>
      <c r="N39" s="2">
        <f t="shared" si="3"/>
        <v>0.75252986043347891</v>
      </c>
      <c r="Q39" s="8" t="s">
        <v>99</v>
      </c>
      <c r="R39" s="2">
        <f ca="1">SQRT(Q27^2+R27^2)</f>
        <v>0.29610139595489338</v>
      </c>
      <c r="Y39" s="2">
        <v>150</v>
      </c>
      <c r="Z39" s="2">
        <f t="shared" si="6"/>
        <v>2.6179938779914944</v>
      </c>
      <c r="AA39" s="2">
        <f t="shared" ca="1" si="7"/>
        <v>7.1465779999855997E-2</v>
      </c>
      <c r="AB39" s="2">
        <f t="shared" ca="1" si="8"/>
        <v>0.21859399758476802</v>
      </c>
    </row>
    <row r="40" spans="1:28" ht="15" x14ac:dyDescent="0.25">
      <c r="A40" s="2">
        <f>'Calibration - Data None'!G38</f>
        <v>292.56</v>
      </c>
      <c r="B40" s="2">
        <f>'Calibration - Data None'!C38</f>
        <v>4.8541999999999996</v>
      </c>
      <c r="C40" s="2">
        <f t="shared" si="4"/>
        <v>-0.92347828085768224</v>
      </c>
      <c r="D40" s="2">
        <f t="shared" si="5"/>
        <v>0.38365070674265644</v>
      </c>
      <c r="F40" s="2">
        <f>'Calibration - Data Center'!G38</f>
        <v>322.72000000000003</v>
      </c>
      <c r="G40" s="2">
        <f>'Calibration - Data Center'!C38</f>
        <v>5.0365000000000002</v>
      </c>
      <c r="H40" s="2">
        <f t="shared" si="0"/>
        <v>-0.60571069072536121</v>
      </c>
      <c r="I40" s="2">
        <f t="shared" si="1"/>
        <v>0.79568496224385554</v>
      </c>
      <c r="K40" s="2">
        <f>'Calibration - Data Left'!G38</f>
        <v>48.75</v>
      </c>
      <c r="L40" s="2">
        <f>'Calibration - Data Left'!C38</f>
        <v>5.1146000000000003</v>
      </c>
      <c r="M40" s="2">
        <f t="shared" si="2"/>
        <v>0.75183980747897738</v>
      </c>
      <c r="N40" s="2">
        <f t="shared" si="3"/>
        <v>0.65934581510006884</v>
      </c>
      <c r="Q40" s="8" t="s">
        <v>98</v>
      </c>
      <c r="R40" s="2">
        <f ca="1">DEGREES(ATAN2(Q27,R27))</f>
        <v>-133.96657273594332</v>
      </c>
      <c r="Y40" s="2">
        <v>155</v>
      </c>
      <c r="Z40" s="2">
        <f t="shared" si="6"/>
        <v>2.7052603405912108</v>
      </c>
      <c r="AA40" s="2">
        <f t="shared" ca="1" si="7"/>
        <v>9.6237830057244331E-2</v>
      </c>
      <c r="AB40" s="2">
        <f t="shared" ca="1" si="8"/>
        <v>0.20666240228853483</v>
      </c>
    </row>
    <row r="41" spans="1:28" ht="15" x14ac:dyDescent="0.25">
      <c r="A41" s="2">
        <f>'Calibration - Data None'!G39</f>
        <v>299.77999999999997</v>
      </c>
      <c r="B41" s="2">
        <f>'Calibration - Data None'!C39</f>
        <v>4.8697999999999997</v>
      </c>
      <c r="C41" s="2">
        <f t="shared" si="4"/>
        <v>-0.8679388771364438</v>
      </c>
      <c r="D41" s="2">
        <f t="shared" si="5"/>
        <v>0.49667102347039443</v>
      </c>
      <c r="F41" s="2">
        <f>'Calibration - Data Center'!G39</f>
        <v>330.09</v>
      </c>
      <c r="G41" s="2">
        <f>'Calibration - Data Center'!C39</f>
        <v>4.9791999999999996</v>
      </c>
      <c r="H41" s="2">
        <f t="shared" si="0"/>
        <v>-0.4986390341860979</v>
      </c>
      <c r="I41" s="2">
        <f t="shared" si="1"/>
        <v>0.86680973320905641</v>
      </c>
      <c r="K41" s="2">
        <f>'Calibration - Data Left'!G39</f>
        <v>56.38</v>
      </c>
      <c r="L41" s="2">
        <f>'Calibration - Data Left'!C39</f>
        <v>5.1509999999999998</v>
      </c>
      <c r="M41" s="2">
        <f t="shared" si="2"/>
        <v>0.83272801987781886</v>
      </c>
      <c r="N41" s="2">
        <f t="shared" si="3"/>
        <v>0.55368225988410258</v>
      </c>
      <c r="Y41" s="2">
        <v>160</v>
      </c>
      <c r="Z41" s="2">
        <f t="shared" si="6"/>
        <v>2.7925268031909272</v>
      </c>
      <c r="AA41" s="2">
        <f t="shared" ca="1" si="7"/>
        <v>0.12027745211790651</v>
      </c>
      <c r="AB41" s="2">
        <f t="shared" ca="1" si="8"/>
        <v>0.19315798132471562</v>
      </c>
    </row>
    <row r="42" spans="1:28" ht="15" x14ac:dyDescent="0.25">
      <c r="A42" s="2">
        <f>'Calibration - Data None'!G40</f>
        <v>306.97000000000003</v>
      </c>
      <c r="B42" s="2">
        <f>'Calibration - Data None'!C40</f>
        <v>4.8646000000000003</v>
      </c>
      <c r="C42" s="2">
        <f t="shared" si="4"/>
        <v>-0.79895051016692609</v>
      </c>
      <c r="D42" s="2">
        <f t="shared" si="5"/>
        <v>0.60139677610044473</v>
      </c>
      <c r="F42" s="2">
        <f>'Calibration - Data Center'!G40</f>
        <v>337.41</v>
      </c>
      <c r="G42" s="2">
        <f>'Calibration - Data Center'!C40</f>
        <v>4.9427000000000003</v>
      </c>
      <c r="H42" s="2">
        <f t="shared" si="0"/>
        <v>-0.38413418622770229</v>
      </c>
      <c r="I42" s="2">
        <f t="shared" si="1"/>
        <v>0.92327727523814906</v>
      </c>
      <c r="K42" s="2">
        <f>'Calibration - Data Left'!G40</f>
        <v>63.97</v>
      </c>
      <c r="L42" s="2">
        <f>'Calibration - Data Left'!C40</f>
        <v>5.1666999999999996</v>
      </c>
      <c r="M42" s="2">
        <f t="shared" si="2"/>
        <v>0.89856439250919584</v>
      </c>
      <c r="N42" s="2">
        <f t="shared" si="3"/>
        <v>0.43884169413876334</v>
      </c>
      <c r="Q42" s="59" t="s">
        <v>97</v>
      </c>
      <c r="R42" s="59"/>
      <c r="S42" s="59"/>
      <c r="Y42" s="2">
        <v>165</v>
      </c>
      <c r="Z42" s="2">
        <f t="shared" si="6"/>
        <v>2.8797932657906435</v>
      </c>
      <c r="AA42" s="2">
        <f t="shared" ca="1" si="7"/>
        <v>0.14340169014244014</v>
      </c>
      <c r="AB42" s="2">
        <f t="shared" ca="1" si="8"/>
        <v>0.17818351149103737</v>
      </c>
    </row>
    <row r="43" spans="1:28" ht="15" x14ac:dyDescent="0.25">
      <c r="A43" s="2">
        <f>'Calibration - Data None'!G41</f>
        <v>314.16000000000003</v>
      </c>
      <c r="B43" s="2">
        <f>'Calibration - Data None'!C41</f>
        <v>4.8646000000000003</v>
      </c>
      <c r="C43" s="2">
        <f t="shared" si="4"/>
        <v>-0.71739714596317805</v>
      </c>
      <c r="D43" s="2">
        <f t="shared" si="5"/>
        <v>0.6966644349784813</v>
      </c>
      <c r="F43" s="2">
        <f>'Calibration - Data Center'!G41</f>
        <v>344.66</v>
      </c>
      <c r="G43" s="2">
        <f>'Calibration - Data Center'!C41</f>
        <v>4.9115000000000002</v>
      </c>
      <c r="H43" s="2">
        <f t="shared" si="0"/>
        <v>-0.2645463737174778</v>
      </c>
      <c r="I43" s="2">
        <f t="shared" si="1"/>
        <v>0.96437296527481142</v>
      </c>
      <c r="K43" s="2">
        <f>'Calibration - Data Left'!G41</f>
        <v>71.69</v>
      </c>
      <c r="L43" s="2">
        <f>'Calibration - Data Left'!C41</f>
        <v>5.2343999999999999</v>
      </c>
      <c r="M43" s="2">
        <f t="shared" si="2"/>
        <v>0.94937066115977453</v>
      </c>
      <c r="N43" s="2">
        <f t="shared" si="3"/>
        <v>0.31415815719005696</v>
      </c>
      <c r="Q43" s="8" t="s">
        <v>99</v>
      </c>
      <c r="R43" s="2">
        <f ca="1">SQRT(Q31^2+R31^2)</f>
        <v>0.25298775811912017</v>
      </c>
      <c r="Y43" s="2">
        <v>170</v>
      </c>
      <c r="Z43" s="2">
        <f t="shared" si="6"/>
        <v>2.9670597283903604</v>
      </c>
      <c r="AA43" s="2">
        <f t="shared" ca="1" si="7"/>
        <v>0.165434554716682</v>
      </c>
      <c r="AB43" s="2">
        <f t="shared" ca="1" si="8"/>
        <v>0.16185295754476636</v>
      </c>
    </row>
    <row r="44" spans="1:28" ht="15" x14ac:dyDescent="0.25">
      <c r="A44" s="2">
        <f>'Calibration - Data None'!G42</f>
        <v>321.44</v>
      </c>
      <c r="B44" s="2">
        <f>'Calibration - Data None'!C42</f>
        <v>4.8958000000000004</v>
      </c>
      <c r="C44" s="2">
        <f t="shared" si="4"/>
        <v>-0.62333384050142016</v>
      </c>
      <c r="D44" s="2">
        <f t="shared" si="5"/>
        <v>0.78195583205558994</v>
      </c>
      <c r="F44" s="2">
        <f>'Calibration - Data Center'!G42</f>
        <v>351.97</v>
      </c>
      <c r="G44" s="2">
        <f>'Calibration - Data Center'!C42</f>
        <v>4.9322999999999997</v>
      </c>
      <c r="H44" s="2">
        <f t="shared" si="0"/>
        <v>-0.13969158500713291</v>
      </c>
      <c r="I44" s="2">
        <f t="shared" si="1"/>
        <v>0.99019506213583741</v>
      </c>
      <c r="K44" s="2">
        <f>'Calibration - Data Left'!G42</f>
        <v>79.47</v>
      </c>
      <c r="L44" s="2">
        <f>'Calibration - Data Left'!C42</f>
        <v>5.2656000000000001</v>
      </c>
      <c r="M44" s="2">
        <f t="shared" si="2"/>
        <v>0.98315935448784153</v>
      </c>
      <c r="N44" s="2">
        <f t="shared" si="3"/>
        <v>0.18275033155387349</v>
      </c>
      <c r="Q44" s="8" t="s">
        <v>98</v>
      </c>
      <c r="R44" s="2">
        <f ca="1">DEGREES(ATAN2(Q31,R31))</f>
        <v>119.77437041230822</v>
      </c>
      <c r="Y44" s="2">
        <v>175</v>
      </c>
      <c r="Z44" s="2">
        <f t="shared" si="6"/>
        <v>3.0543261909900767</v>
      </c>
      <c r="AA44" s="2">
        <f t="shared" ca="1" si="7"/>
        <v>0.18620836243741454</v>
      </c>
      <c r="AB44" s="2">
        <f t="shared" ca="1" si="8"/>
        <v>0.14429060486209203</v>
      </c>
    </row>
    <row r="45" spans="1:28" ht="15.75" thickBot="1" x14ac:dyDescent="0.3">
      <c r="A45" s="2">
        <f>'Calibration - Data None'!G43</f>
        <v>328.69</v>
      </c>
      <c r="B45" s="2">
        <f>'Calibration - Data None'!C43</f>
        <v>4.9322999999999997</v>
      </c>
      <c r="C45" s="2">
        <f t="shared" si="4"/>
        <v>-0.51966823516510929</v>
      </c>
      <c r="D45" s="2">
        <f t="shared" si="5"/>
        <v>0.85436814392882221</v>
      </c>
      <c r="F45" s="2">
        <f>'Calibration - Data Center'!G43</f>
        <v>359.22</v>
      </c>
      <c r="G45" s="2">
        <f>'Calibration - Data Center'!C43</f>
        <v>4.9009999999999998</v>
      </c>
      <c r="H45" s="2">
        <f t="shared" si="0"/>
        <v>-1.3613147670748806E-2</v>
      </c>
      <c r="I45" s="2">
        <f t="shared" si="1"/>
        <v>0.99990733681201394</v>
      </c>
      <c r="K45" s="2">
        <f>'Calibration - Data Left'!G43</f>
        <v>87.31</v>
      </c>
      <c r="L45" s="2">
        <f>'Calibration - Data Left'!C43</f>
        <v>5.3072999999999997</v>
      </c>
      <c r="M45" s="2">
        <f t="shared" si="2"/>
        <v>0.99889808137460356</v>
      </c>
      <c r="N45" s="2">
        <f t="shared" si="3"/>
        <v>4.6932110821226322E-2</v>
      </c>
      <c r="Y45" s="2">
        <v>180</v>
      </c>
      <c r="Z45" s="2">
        <f t="shared" si="6"/>
        <v>3.1415926535897931</v>
      </c>
      <c r="AA45" s="2">
        <f t="shared" ca="1" si="7"/>
        <v>0.20556501208431499</v>
      </c>
      <c r="AB45" s="2">
        <f t="shared" ca="1" si="8"/>
        <v>0.12563011355136783</v>
      </c>
    </row>
    <row r="46" spans="1:28" ht="15.75" thickBot="1" x14ac:dyDescent="0.3">
      <c r="A46" s="2">
        <f>'Calibration - Data None'!G44</f>
        <v>335.97</v>
      </c>
      <c r="B46" s="2">
        <f>'Calibration - Data None'!C44</f>
        <v>4.9322999999999997</v>
      </c>
      <c r="C46" s="2">
        <f t="shared" si="4"/>
        <v>-0.40721491858244019</v>
      </c>
      <c r="D46" s="2">
        <f t="shared" si="5"/>
        <v>0.91333236561719233</v>
      </c>
      <c r="F46" s="2">
        <f>'Calibration - Data Center'!G44</f>
        <v>6.38</v>
      </c>
      <c r="G46" s="2">
        <f>'Calibration - Data Center'!C44</f>
        <v>4.8384999999999998</v>
      </c>
      <c r="H46" s="2">
        <f t="shared" si="0"/>
        <v>0.11112203497849352</v>
      </c>
      <c r="I46" s="2">
        <f t="shared" si="1"/>
        <v>0.99380676861361661</v>
      </c>
      <c r="K46" s="2">
        <f>'Calibration - Data Left'!G44</f>
        <v>95.13</v>
      </c>
      <c r="L46" s="2">
        <f>'Calibration - Data Left'!C44</f>
        <v>5.2812999999999999</v>
      </c>
      <c r="M46" s="2">
        <f t="shared" si="2"/>
        <v>0.99599438393274586</v>
      </c>
      <c r="N46" s="2">
        <f t="shared" si="3"/>
        <v>-8.941581053946844E-2</v>
      </c>
      <c r="P46" s="24"/>
      <c r="Q46" s="25"/>
      <c r="R46" s="25"/>
      <c r="S46" s="25"/>
      <c r="T46" s="26"/>
      <c r="Y46" s="2">
        <v>185</v>
      </c>
      <c r="Z46" s="2">
        <f t="shared" si="6"/>
        <v>3.2288591161895095</v>
      </c>
      <c r="AA46" s="2">
        <f t="shared" ca="1" si="7"/>
        <v>0.22335718786570588</v>
      </c>
      <c r="AB46" s="2">
        <f t="shared" ca="1" si="8"/>
        <v>0.10601350121898116</v>
      </c>
    </row>
    <row r="47" spans="1:28" ht="15" x14ac:dyDescent="0.25">
      <c r="A47" s="2">
        <f>'Calibration - Data None'!G45</f>
        <v>343.22</v>
      </c>
      <c r="B47" s="2">
        <f>'Calibration - Data None'!C45</f>
        <v>4.8958000000000004</v>
      </c>
      <c r="C47" s="2">
        <f t="shared" si="4"/>
        <v>-0.2886976117979243</v>
      </c>
      <c r="D47" s="2">
        <f t="shared" si="5"/>
        <v>0.95742033033677276</v>
      </c>
      <c r="F47" s="2">
        <f>'Calibration - Data Center'!G45</f>
        <v>13.53</v>
      </c>
      <c r="G47" s="2">
        <f>'Calibration - Data Center'!C45</f>
        <v>4.8177000000000003</v>
      </c>
      <c r="H47" s="2">
        <f t="shared" si="0"/>
        <v>0.23395446353220542</v>
      </c>
      <c r="I47" s="2">
        <f t="shared" si="1"/>
        <v>0.97224755540621333</v>
      </c>
      <c r="K47" s="2">
        <f>'Calibration - Data Left'!G45</f>
        <v>103</v>
      </c>
      <c r="L47" s="2">
        <f>'Calibration - Data Left'!C45</f>
        <v>5.3228999999999997</v>
      </c>
      <c r="M47" s="2">
        <f t="shared" si="2"/>
        <v>0.97437006478523525</v>
      </c>
      <c r="N47" s="2">
        <f t="shared" si="3"/>
        <v>-0.22495105434386503</v>
      </c>
      <c r="Y47" s="2">
        <v>190</v>
      </c>
      <c r="Z47" s="2">
        <f t="shared" si="6"/>
        <v>3.3161255787892263</v>
      </c>
      <c r="AA47" s="2">
        <f t="shared" ca="1" si="7"/>
        <v>0.23944948058068138</v>
      </c>
      <c r="AB47" s="2">
        <f t="shared" ca="1" si="8"/>
        <v>8.5590062129615729E-2</v>
      </c>
    </row>
    <row r="48" spans="1:28" x14ac:dyDescent="0.3">
      <c r="A48" s="2">
        <f>'Calibration - Data None'!G46</f>
        <v>350.44</v>
      </c>
      <c r="B48" s="2">
        <f>'Calibration - Data None'!C46</f>
        <v>4.8958000000000004</v>
      </c>
      <c r="C48" s="2">
        <f t="shared" si="4"/>
        <v>-0.16608035104114829</v>
      </c>
      <c r="D48" s="2">
        <f t="shared" si="5"/>
        <v>0.98611222332858695</v>
      </c>
      <c r="F48" s="2">
        <f>'Calibration - Data Center'!G46</f>
        <v>20.59</v>
      </c>
      <c r="G48" s="2">
        <f>'Calibration - Data Center'!C46</f>
        <v>4.8021000000000003</v>
      </c>
      <c r="H48" s="2">
        <f t="shared" si="0"/>
        <v>0.35167826983774314</v>
      </c>
      <c r="I48" s="2">
        <f t="shared" si="1"/>
        <v>0.93612092943376257</v>
      </c>
      <c r="K48" s="2">
        <f>'Calibration - Data Left'!G46</f>
        <v>110.94</v>
      </c>
      <c r="L48" s="2">
        <f>'Calibration - Data Left'!C46</f>
        <v>5.375</v>
      </c>
      <c r="M48" s="2">
        <f t="shared" si="2"/>
        <v>0.93395519657510007</v>
      </c>
      <c r="N48" s="2">
        <f t="shared" si="3"/>
        <v>-0.35739011009031318</v>
      </c>
      <c r="P48" s="66" t="s">
        <v>114</v>
      </c>
      <c r="Q48" s="67"/>
      <c r="R48" s="67"/>
      <c r="S48" s="67"/>
      <c r="T48" s="68"/>
      <c r="Y48" s="2">
        <v>195</v>
      </c>
      <c r="Z48" s="2">
        <f t="shared" si="6"/>
        <v>3.4033920413889427</v>
      </c>
      <c r="AA48" s="2">
        <f t="shared" ca="1" si="7"/>
        <v>0.25371941816488841</v>
      </c>
      <c r="AB48" s="2">
        <f t="shared" ca="1" si="8"/>
        <v>6.4515230986751507E-2</v>
      </c>
    </row>
    <row r="49" spans="1:28" x14ac:dyDescent="0.3">
      <c r="A49" s="2">
        <f>'Calibration - Data None'!G47</f>
        <v>357.66</v>
      </c>
      <c r="B49" s="2">
        <f>'Calibration - Data None'!C47</f>
        <v>4.8853999999999997</v>
      </c>
      <c r="C49" s="2">
        <f t="shared" si="4"/>
        <v>-4.0829351978509475E-2</v>
      </c>
      <c r="D49" s="2">
        <f t="shared" si="5"/>
        <v>0.9991661343425402</v>
      </c>
      <c r="F49" s="2">
        <f>'Calibration - Data Center'!G47</f>
        <v>27.63</v>
      </c>
      <c r="G49" s="2">
        <f>'Calibration - Data Center'!C47</f>
        <v>4.7603999999999997</v>
      </c>
      <c r="H49" s="2">
        <f t="shared" si="0"/>
        <v>0.46375998670005814</v>
      </c>
      <c r="I49" s="2">
        <f t="shared" si="1"/>
        <v>0.88596087652670186</v>
      </c>
      <c r="K49" s="2">
        <f>'Calibration - Data Left'!G47</f>
        <v>118.84</v>
      </c>
      <c r="L49" s="2">
        <f>'Calibration - Data Left'!C47</f>
        <v>5.3593999999999999</v>
      </c>
      <c r="M49" s="2">
        <f t="shared" si="2"/>
        <v>0.87597013900870246</v>
      </c>
      <c r="N49" s="2">
        <f t="shared" si="3"/>
        <v>-0.48236533412453519</v>
      </c>
      <c r="P49" s="69"/>
      <c r="Q49" s="67"/>
      <c r="R49" s="67"/>
      <c r="S49" s="67"/>
      <c r="T49" s="68"/>
      <c r="Y49" s="2">
        <v>200</v>
      </c>
      <c r="Z49" s="2">
        <f t="shared" si="6"/>
        <v>3.4906585039886591</v>
      </c>
      <c r="AA49" s="2">
        <f t="shared" ca="1" si="7"/>
        <v>0.26605839777688728</v>
      </c>
      <c r="AB49" s="2">
        <f t="shared" ca="1" si="8"/>
        <v>4.2949399980716577E-2</v>
      </c>
    </row>
    <row r="50" spans="1:28" x14ac:dyDescent="0.3">
      <c r="A50" s="2">
        <f>'Calibration - Data None'!G48</f>
        <v>4.8099999999999996</v>
      </c>
      <c r="B50" s="2">
        <f>'Calibration - Data None'!C48</f>
        <v>4.8853999999999997</v>
      </c>
      <c r="C50" s="2">
        <f t="shared" si="4"/>
        <v>8.3851762870611232E-2</v>
      </c>
      <c r="D50" s="2">
        <f t="shared" si="5"/>
        <v>0.99647823953335313</v>
      </c>
      <c r="F50" s="2">
        <f>'Calibration - Data Center'!G48</f>
        <v>34.72</v>
      </c>
      <c r="G50" s="2">
        <f>'Calibration - Data Center'!C48</f>
        <v>4.7759999999999998</v>
      </c>
      <c r="H50" s="2">
        <f t="shared" si="0"/>
        <v>0.56956647115135739</v>
      </c>
      <c r="I50" s="2">
        <f t="shared" si="1"/>
        <v>0.82194527490593317</v>
      </c>
      <c r="K50" s="2">
        <f>'Calibration - Data Left'!G48</f>
        <v>126.81</v>
      </c>
      <c r="L50" s="2">
        <f>'Calibration - Data Left'!C48</f>
        <v>5.3593999999999999</v>
      </c>
      <c r="M50" s="2">
        <f t="shared" si="2"/>
        <v>0.80062680941251574</v>
      </c>
      <c r="N50" s="2">
        <f t="shared" si="3"/>
        <v>-0.59916334337969579</v>
      </c>
      <c r="P50" s="69"/>
      <c r="Q50" s="67"/>
      <c r="R50" s="67"/>
      <c r="S50" s="67"/>
      <c r="T50" s="68"/>
      <c r="Y50" s="2">
        <v>205</v>
      </c>
      <c r="Z50" s="2">
        <f t="shared" si="6"/>
        <v>3.5779249665883754</v>
      </c>
      <c r="AA50" s="2">
        <f t="shared" ca="1" si="7"/>
        <v>0.27637251233135113</v>
      </c>
      <c r="AB50" s="2">
        <f t="shared" ca="1" si="8"/>
        <v>2.1056698107271621E-2</v>
      </c>
    </row>
    <row r="51" spans="1:28" x14ac:dyDescent="0.3">
      <c r="A51" s="2">
        <f>'Calibration - Data None'!G49</f>
        <v>12.03</v>
      </c>
      <c r="B51" s="2">
        <f>'Calibration - Data None'!C49</f>
        <v>4.8697999999999997</v>
      </c>
      <c r="C51" s="2">
        <f t="shared" si="4"/>
        <v>0.20842381918037156</v>
      </c>
      <c r="D51" s="2">
        <f t="shared" si="5"/>
        <v>0.97803860434967893</v>
      </c>
      <c r="F51" s="2">
        <f>'Calibration - Data Center'!G49</f>
        <v>41.84</v>
      </c>
      <c r="G51" s="2">
        <f>'Calibration - Data Center'!C49</f>
        <v>4.8125</v>
      </c>
      <c r="H51" s="2">
        <f t="shared" si="0"/>
        <v>0.66705274820482452</v>
      </c>
      <c r="I51" s="2">
        <f t="shared" si="1"/>
        <v>0.7450104906055961</v>
      </c>
      <c r="K51" s="2">
        <f>'Calibration - Data Left'!G49</f>
        <v>134.72</v>
      </c>
      <c r="L51" s="2">
        <f>'Calibration - Data Left'!C49</f>
        <v>5.3697999999999997</v>
      </c>
      <c r="M51" s="2">
        <f t="shared" si="2"/>
        <v>0.71055389950349634</v>
      </c>
      <c r="N51" s="2">
        <f t="shared" si="3"/>
        <v>-0.7036427757750201</v>
      </c>
      <c r="P51" s="69"/>
      <c r="Q51" s="67"/>
      <c r="R51" s="67"/>
      <c r="S51" s="67"/>
      <c r="T51" s="68"/>
      <c r="Y51" s="2">
        <v>210</v>
      </c>
      <c r="Z51" s="2">
        <f t="shared" si="6"/>
        <v>3.6651914291880923</v>
      </c>
      <c r="AA51" s="2">
        <f t="shared" ca="1" si="7"/>
        <v>0.28458326518868787</v>
      </c>
      <c r="AB51" s="2">
        <f t="shared" ca="1" si="8"/>
        <v>-9.9625795315172461E-4</v>
      </c>
    </row>
    <row r="52" spans="1:28" x14ac:dyDescent="0.3">
      <c r="A52" s="2">
        <f>'Calibration - Data None'!G50</f>
        <v>19.28</v>
      </c>
      <c r="B52" s="2">
        <f>'Calibration - Data None'!C50</f>
        <v>4.8802000000000003</v>
      </c>
      <c r="C52" s="2">
        <f t="shared" si="4"/>
        <v>0.33018492390205373</v>
      </c>
      <c r="D52" s="2">
        <f t="shared" si="5"/>
        <v>0.94391626536880646</v>
      </c>
      <c r="F52" s="2">
        <f>'Calibration - Data Center'!G50</f>
        <v>48.94</v>
      </c>
      <c r="G52" s="2">
        <f>'Calibration - Data Center'!C50</f>
        <v>4.8125</v>
      </c>
      <c r="H52" s="2">
        <f t="shared" si="0"/>
        <v>0.754022143123945</v>
      </c>
      <c r="I52" s="2">
        <f t="shared" si="1"/>
        <v>0.65684899914574957</v>
      </c>
      <c r="K52" s="2">
        <f>'Calibration - Data Left'!G50</f>
        <v>142.63</v>
      </c>
      <c r="L52" s="2">
        <f>'Calibration - Data Left'!C50</f>
        <v>5.3490000000000002</v>
      </c>
      <c r="M52" s="2">
        <f t="shared" si="2"/>
        <v>0.60695980196189736</v>
      </c>
      <c r="N52" s="2">
        <f t="shared" si="3"/>
        <v>-0.79473253287025714</v>
      </c>
      <c r="P52" s="69"/>
      <c r="Q52" s="67"/>
      <c r="R52" s="67"/>
      <c r="S52" s="67"/>
      <c r="T52" s="68"/>
      <c r="Y52" s="2">
        <v>215</v>
      </c>
      <c r="Z52" s="2">
        <f t="shared" si="6"/>
        <v>3.7524578917878086</v>
      </c>
      <c r="AA52" s="2">
        <f t="shared" ca="1" si="7"/>
        <v>0.29062816756186499</v>
      </c>
      <c r="AB52" s="2">
        <f t="shared" ca="1" si="8"/>
        <v>-2.3041631888994468E-2</v>
      </c>
    </row>
    <row r="53" spans="1:28" x14ac:dyDescent="0.3">
      <c r="A53" s="2">
        <f>'Calibration - Data None'!G51</f>
        <v>26.56</v>
      </c>
      <c r="B53" s="2">
        <f>'Calibration - Data None'!C51</f>
        <v>4.875</v>
      </c>
      <c r="C53" s="2">
        <f t="shared" si="4"/>
        <v>0.44713474135516712</v>
      </c>
      <c r="D53" s="2">
        <f t="shared" si="5"/>
        <v>0.89446661372755987</v>
      </c>
      <c r="F53" s="2">
        <f>'Calibration - Data Center'!G51</f>
        <v>56.06</v>
      </c>
      <c r="G53" s="2">
        <f>'Calibration - Data Center'!C51</f>
        <v>4.8125</v>
      </c>
      <c r="H53" s="2">
        <f t="shared" si="0"/>
        <v>0.82962270331650134</v>
      </c>
      <c r="I53" s="2">
        <f t="shared" si="1"/>
        <v>0.55832443090180139</v>
      </c>
      <c r="K53" s="2">
        <f>'Calibration - Data Left'!G51</f>
        <v>150.5</v>
      </c>
      <c r="L53" s="2">
        <f>'Calibration - Data Left'!C51</f>
        <v>5.3125</v>
      </c>
      <c r="M53" s="2">
        <f t="shared" si="2"/>
        <v>0.49242356010346716</v>
      </c>
      <c r="N53" s="2">
        <f t="shared" si="3"/>
        <v>-0.8703556959398997</v>
      </c>
      <c r="P53" s="69"/>
      <c r="Q53" s="67"/>
      <c r="R53" s="67"/>
      <c r="S53" s="67"/>
      <c r="T53" s="68"/>
      <c r="Y53" s="2">
        <v>220</v>
      </c>
      <c r="Z53" s="2">
        <f t="shared" si="6"/>
        <v>3.839724354387525</v>
      </c>
      <c r="AA53" s="2">
        <f t="shared" ca="1" si="7"/>
        <v>0.29446121409381076</v>
      </c>
      <c r="AB53" s="2">
        <f t="shared" ca="1" si="8"/>
        <v>-4.4911645093244232E-2</v>
      </c>
    </row>
    <row r="54" spans="1:28" x14ac:dyDescent="0.3">
      <c r="A54" s="2">
        <f>'Calibration - Data None'!G52</f>
        <v>33.840000000000003</v>
      </c>
      <c r="B54" s="2">
        <f>'Calibration - Data None'!C52</f>
        <v>4.9062999999999999</v>
      </c>
      <c r="C54" s="2">
        <f t="shared" si="4"/>
        <v>0.55687561648818806</v>
      </c>
      <c r="D54" s="2">
        <f t="shared" si="5"/>
        <v>0.83059589919581256</v>
      </c>
      <c r="F54" s="2">
        <f>'Calibration - Data Center'!G52</f>
        <v>63.19</v>
      </c>
      <c r="G54" s="2">
        <f>'Calibration - Data Center'!C52</f>
        <v>4.8021000000000003</v>
      </c>
      <c r="H54" s="2">
        <f t="shared" si="0"/>
        <v>0.89250711188158227</v>
      </c>
      <c r="I54" s="2">
        <f t="shared" si="1"/>
        <v>0.4510333194352682</v>
      </c>
      <c r="K54" s="2">
        <f>'Calibration - Data Left'!G52</f>
        <v>158.31</v>
      </c>
      <c r="L54" s="2">
        <f>'Calibration - Data Left'!C52</f>
        <v>5.3125</v>
      </c>
      <c r="M54" s="2">
        <f t="shared" si="2"/>
        <v>0.36958458741747963</v>
      </c>
      <c r="N54" s="2">
        <f t="shared" si="3"/>
        <v>-0.92919709036536013</v>
      </c>
      <c r="P54" s="69"/>
      <c r="Q54" s="67"/>
      <c r="R54" s="67"/>
      <c r="S54" s="67"/>
      <c r="T54" s="68"/>
      <c r="Y54" s="2">
        <v>225</v>
      </c>
      <c r="Z54" s="2">
        <f t="shared" si="6"/>
        <v>3.9269908169872414</v>
      </c>
      <c r="AA54" s="2">
        <f t="shared" ca="1" si="7"/>
        <v>0.29605323298596042</v>
      </c>
      <c r="AB54" s="2">
        <f t="shared" ca="1" si="8"/>
        <v>-6.643985355994167E-2</v>
      </c>
    </row>
    <row r="55" spans="1:28" ht="15" x14ac:dyDescent="0.25">
      <c r="A55" s="2">
        <f>'Calibration - Data None'!G53</f>
        <v>41.03</v>
      </c>
      <c r="B55" s="2">
        <f>'Calibration - Data None'!C53</f>
        <v>4.9009999999999998</v>
      </c>
      <c r="C55" s="2">
        <f t="shared" si="4"/>
        <v>0.65645410405343629</v>
      </c>
      <c r="D55" s="2">
        <f t="shared" si="5"/>
        <v>0.75436596508021236</v>
      </c>
      <c r="F55" s="2">
        <f>'Calibration - Data Center'!G53</f>
        <v>70.34</v>
      </c>
      <c r="G55" s="2">
        <f>'Calibration - Data Center'!C53</f>
        <v>4.8333000000000004</v>
      </c>
      <c r="H55" s="2">
        <f t="shared" si="0"/>
        <v>0.94170565224836178</v>
      </c>
      <c r="I55" s="2">
        <f t="shared" si="1"/>
        <v>0.33643790589570549</v>
      </c>
      <c r="K55" s="2">
        <f>'Calibration - Data Left'!G53</f>
        <v>166.06</v>
      </c>
      <c r="L55" s="2">
        <f>'Calibration - Data Left'!C53</f>
        <v>5.2447999999999997</v>
      </c>
      <c r="M55" s="2">
        <f t="shared" si="2"/>
        <v>0.24090567182837611</v>
      </c>
      <c r="N55" s="2">
        <f t="shared" si="3"/>
        <v>-0.97054853422222975</v>
      </c>
      <c r="Y55" s="2">
        <v>230</v>
      </c>
      <c r="Z55" s="2">
        <f t="shared" si="6"/>
        <v>4.0142572795869578</v>
      </c>
      <c r="AA55" s="2">
        <f t="shared" ca="1" si="7"/>
        <v>0.29539210801325722</v>
      </c>
      <c r="AB55" s="2">
        <f t="shared" ca="1" si="8"/>
        <v>-8.7462414623567533E-2</v>
      </c>
    </row>
    <row r="56" spans="1:28" ht="15" x14ac:dyDescent="0.25">
      <c r="A56" s="2">
        <f>'Calibration - Data None'!G54</f>
        <v>48.31</v>
      </c>
      <c r="B56" s="2">
        <f>'Calibration - Data None'!C54</f>
        <v>4.9218999999999999</v>
      </c>
      <c r="C56" s="2">
        <f t="shared" si="4"/>
        <v>0.74675427551258144</v>
      </c>
      <c r="D56" s="2">
        <f t="shared" si="5"/>
        <v>0.66510003157696485</v>
      </c>
      <c r="F56" s="2">
        <f>'Calibration - Data Center'!G54</f>
        <v>77.53</v>
      </c>
      <c r="G56" s="2">
        <f>'Calibration - Data Center'!C54</f>
        <v>4.8384999999999998</v>
      </c>
      <c r="H56" s="2">
        <f t="shared" si="0"/>
        <v>0.97640920080306037</v>
      </c>
      <c r="I56" s="2">
        <f t="shared" si="1"/>
        <v>0.21592839689843707</v>
      </c>
      <c r="K56" s="2">
        <f>'Calibration - Data Left'!G54</f>
        <v>173.84</v>
      </c>
      <c r="L56" s="2">
        <f>'Calibration - Data Left'!C54</f>
        <v>5.2447999999999997</v>
      </c>
      <c r="M56" s="2">
        <f t="shared" si="2"/>
        <v>0.10730528114028672</v>
      </c>
      <c r="N56" s="2">
        <f t="shared" si="3"/>
        <v>-0.99422611947152351</v>
      </c>
      <c r="P56" s="8" t="s">
        <v>107</v>
      </c>
      <c r="Q56" s="2" t="s">
        <v>133</v>
      </c>
      <c r="Y56" s="2">
        <v>235</v>
      </c>
      <c r="Z56" s="2">
        <f t="shared" si="6"/>
        <v>4.1015237421866741</v>
      </c>
      <c r="AA56" s="2">
        <f t="shared" ca="1" si="7"/>
        <v>0.2924828707359417</v>
      </c>
      <c r="AB56" s="2">
        <f t="shared" ca="1" si="8"/>
        <v>-0.10781933390065816</v>
      </c>
    </row>
    <row r="57" spans="1:28" ht="15" x14ac:dyDescent="0.25">
      <c r="A57" s="2">
        <f>'Calibration - Data None'!G55</f>
        <v>55.59</v>
      </c>
      <c r="B57" s="2">
        <f>'Calibration - Data None'!C55</f>
        <v>4.9218999999999999</v>
      </c>
      <c r="C57" s="2">
        <f t="shared" si="4"/>
        <v>0.82501488036784965</v>
      </c>
      <c r="D57" s="2">
        <f t="shared" si="5"/>
        <v>0.56511100429174332</v>
      </c>
      <c r="F57" s="2">
        <f>'Calibration - Data Center'!G55</f>
        <v>84.69</v>
      </c>
      <c r="G57" s="2">
        <f>'Calibration - Data Center'!C55</f>
        <v>4.8593999999999999</v>
      </c>
      <c r="H57" s="2">
        <f t="shared" si="0"/>
        <v>0.99570856131008012</v>
      </c>
      <c r="I57" s="2">
        <f t="shared" si="1"/>
        <v>9.2544372783062323E-2</v>
      </c>
      <c r="K57" s="2">
        <f>'Calibration - Data Left'!G55</f>
        <v>181.53</v>
      </c>
      <c r="L57" s="2">
        <f>'Calibration - Data Left'!C55</f>
        <v>5.1875</v>
      </c>
      <c r="M57" s="2">
        <f t="shared" si="2"/>
        <v>-2.6700364047052397E-2</v>
      </c>
      <c r="N57" s="2">
        <f t="shared" si="3"/>
        <v>-0.99964348172723805</v>
      </c>
      <c r="P57" s="2"/>
      <c r="Q57" s="2" t="s">
        <v>134</v>
      </c>
      <c r="Y57" s="2">
        <v>240</v>
      </c>
      <c r="Z57" s="2">
        <f t="shared" si="6"/>
        <v>4.1887902047863905</v>
      </c>
      <c r="AA57" s="2">
        <f t="shared" ca="1" si="7"/>
        <v>0.28734766220633978</v>
      </c>
      <c r="AB57" s="2">
        <f t="shared" ca="1" si="8"/>
        <v>-0.127355682943671</v>
      </c>
    </row>
    <row r="58" spans="1:28" ht="15" x14ac:dyDescent="0.25">
      <c r="A58" s="2">
        <f>'Calibration - Data None'!G56</f>
        <v>62.91</v>
      </c>
      <c r="B58" s="2">
        <f>'Calibration - Data None'!C56</f>
        <v>4.9218999999999999</v>
      </c>
      <c r="C58" s="2">
        <f t="shared" si="4"/>
        <v>0.89029229863722559</v>
      </c>
      <c r="D58" s="2">
        <f t="shared" si="5"/>
        <v>0.45538952885112005</v>
      </c>
      <c r="F58" s="2">
        <f>'Calibration - Data Center'!G56</f>
        <v>92</v>
      </c>
      <c r="G58" s="2">
        <f>'Calibration - Data Center'!C56</f>
        <v>4.9478999999999997</v>
      </c>
      <c r="H58" s="2">
        <f t="shared" si="0"/>
        <v>0.99939082701909576</v>
      </c>
      <c r="I58" s="2">
        <f t="shared" si="1"/>
        <v>-3.4899496702500955E-2</v>
      </c>
      <c r="K58" s="2">
        <f>'Calibration - Data Left'!G56</f>
        <v>189.16</v>
      </c>
      <c r="L58" s="2">
        <f>'Calibration - Data Left'!C56</f>
        <v>5.1666999999999996</v>
      </c>
      <c r="M58" s="2">
        <f t="shared" si="2"/>
        <v>-0.15919199766608638</v>
      </c>
      <c r="N58" s="2">
        <f t="shared" si="3"/>
        <v>-0.98724764263029807</v>
      </c>
      <c r="Y58" s="2">
        <v>245</v>
      </c>
      <c r="Z58" s="2">
        <f t="shared" si="6"/>
        <v>4.2760566673861078</v>
      </c>
      <c r="AA58" s="2">
        <f t="shared" ca="1" si="7"/>
        <v>0.28002556446208532</v>
      </c>
      <c r="AB58" s="2">
        <f t="shared" ca="1" si="8"/>
        <v>-0.14592277834001879</v>
      </c>
    </row>
    <row r="59" spans="1:28" ht="15" x14ac:dyDescent="0.25">
      <c r="A59" s="2">
        <f>'Calibration - Data None'!G57</f>
        <v>70.28</v>
      </c>
      <c r="B59" s="2">
        <f>'Calibration - Data None'!C57</f>
        <v>4.9478999999999997</v>
      </c>
      <c r="C59" s="2">
        <f t="shared" si="4"/>
        <v>0.94135281901371559</v>
      </c>
      <c r="D59" s="2">
        <f t="shared" si="5"/>
        <v>0.33742387309574112</v>
      </c>
      <c r="F59" s="2">
        <f>'Calibration - Data Center'!G57</f>
        <v>99.34</v>
      </c>
      <c r="G59" s="2">
        <f>'Calibration - Data Center'!C57</f>
        <v>4.9531000000000001</v>
      </c>
      <c r="H59" s="2">
        <f t="shared" si="0"/>
        <v>0.98674265517474569</v>
      </c>
      <c r="I59" s="2">
        <f t="shared" si="1"/>
        <v>-0.16229273692526386</v>
      </c>
      <c r="K59" s="2">
        <f>'Calibration - Data Left'!G57</f>
        <v>196.69</v>
      </c>
      <c r="L59" s="2">
        <f>'Calibration - Data Left'!C57</f>
        <v>5.1041999999999996</v>
      </c>
      <c r="M59" s="2">
        <f t="shared" si="2"/>
        <v>-0.2871933439119625</v>
      </c>
      <c r="N59" s="2">
        <f t="shared" si="3"/>
        <v>-0.95787263412870571</v>
      </c>
      <c r="Q59" s="2" t="s">
        <v>116</v>
      </c>
      <c r="Y59" s="2">
        <v>250</v>
      </c>
      <c r="Z59" s="2">
        <f t="shared" si="6"/>
        <v>4.3633231299858242</v>
      </c>
      <c r="AA59" s="2">
        <f t="shared" ca="1" si="7"/>
        <v>0.27057230308821567</v>
      </c>
      <c r="AB59" s="2">
        <f t="shared" ca="1" si="8"/>
        <v>-0.16337931328261629</v>
      </c>
    </row>
    <row r="60" spans="1:28" ht="15" x14ac:dyDescent="0.25">
      <c r="A60" s="2">
        <f>'Calibration - Data None'!G58</f>
        <v>77.56</v>
      </c>
      <c r="B60" s="2">
        <f>'Calibration - Data None'!C58</f>
        <v>4.9531000000000001</v>
      </c>
      <c r="C60" s="2">
        <f t="shared" si="4"/>
        <v>0.97652212679806716</v>
      </c>
      <c r="D60" s="2">
        <f t="shared" si="5"/>
        <v>0.21541712066077656</v>
      </c>
      <c r="F60" s="2">
        <f>'Calibration - Data Center'!G58</f>
        <v>106.72</v>
      </c>
      <c r="G60" s="2">
        <f>'Calibration - Data Center'!C58</f>
        <v>5.0052000000000003</v>
      </c>
      <c r="H60" s="2">
        <f t="shared" si="0"/>
        <v>0.95772212874923668</v>
      </c>
      <c r="I60" s="2">
        <f t="shared" si="1"/>
        <v>-0.28769484545961271</v>
      </c>
      <c r="K60" s="2">
        <f>'Calibration - Data Left'!G58</f>
        <v>204.22</v>
      </c>
      <c r="L60" s="2">
        <f>'Calibration - Data Left'!C58</f>
        <v>5.1041999999999996</v>
      </c>
      <c r="M60" s="2">
        <f t="shared" si="2"/>
        <v>-0.41024139884518518</v>
      </c>
      <c r="N60" s="2">
        <f t="shared" si="3"/>
        <v>-0.91197697047323822</v>
      </c>
      <c r="Y60" s="2">
        <v>255</v>
      </c>
      <c r="Z60" s="2">
        <f t="shared" si="6"/>
        <v>4.4505895925855405</v>
      </c>
      <c r="AA60" s="2">
        <f t="shared" ca="1" si="7"/>
        <v>0.25905982311182124</v>
      </c>
      <c r="AB60" s="2">
        <f t="shared" ca="1" si="8"/>
        <v>-0.17959243300000652</v>
      </c>
    </row>
    <row r="61" spans="1:28" ht="15" x14ac:dyDescent="0.25">
      <c r="A61" s="2">
        <f>'Calibration - Data None'!G59</f>
        <v>84.88</v>
      </c>
      <c r="B61" s="2">
        <f>'Calibration - Data None'!C59</f>
        <v>4.9271000000000003</v>
      </c>
      <c r="C61" s="2">
        <f t="shared" si="4"/>
        <v>0.99600997476577713</v>
      </c>
      <c r="D61" s="2">
        <f t="shared" si="5"/>
        <v>8.9241975365160459E-2</v>
      </c>
      <c r="F61" s="2">
        <f>'Calibration - Data Center'!G59</f>
        <v>114.16</v>
      </c>
      <c r="G61" s="2">
        <f>'Calibration - Data Center'!C59</f>
        <v>5.0312999999999999</v>
      </c>
      <c r="H61" s="2">
        <f t="shared" si="0"/>
        <v>0.91240607413570618</v>
      </c>
      <c r="I61" s="2">
        <f t="shared" si="1"/>
        <v>-0.40928615402951052</v>
      </c>
      <c r="K61" s="2">
        <f>'Calibration - Data Left'!G59</f>
        <v>211.66</v>
      </c>
      <c r="L61" s="2">
        <f>'Calibration - Data Left'!C59</f>
        <v>5.0416999999999996</v>
      </c>
      <c r="M61" s="2">
        <f t="shared" si="2"/>
        <v>-0.52487754485938776</v>
      </c>
      <c r="N61" s="2">
        <f t="shared" si="3"/>
        <v>-0.85117775047423638</v>
      </c>
      <c r="P61" s="27" t="s">
        <v>108</v>
      </c>
      <c r="Q61" s="2" t="s">
        <v>109</v>
      </c>
      <c r="Y61" s="2">
        <v>260</v>
      </c>
      <c r="Z61" s="2">
        <f t="shared" si="6"/>
        <v>4.5378560551852569</v>
      </c>
      <c r="AA61" s="2">
        <f t="shared" ca="1" si="7"/>
        <v>0.24557574145694788</v>
      </c>
      <c r="AB61" s="2">
        <f t="shared" ca="1" si="8"/>
        <v>-0.19443874586139073</v>
      </c>
    </row>
    <row r="62" spans="1:28" ht="15" x14ac:dyDescent="0.25">
      <c r="A62" s="2">
        <f>'Calibration - Data None'!G60</f>
        <v>92.16</v>
      </c>
      <c r="B62" s="2">
        <f>'Calibration - Data None'!C60</f>
        <v>4.9322999999999997</v>
      </c>
      <c r="C62" s="2">
        <f t="shared" si="4"/>
        <v>0.9992894726405892</v>
      </c>
      <c r="D62" s="2">
        <f t="shared" si="5"/>
        <v>-3.7690182669934354E-2</v>
      </c>
      <c r="F62" s="2">
        <f>'Calibration - Data Center'!G60</f>
        <v>121.72</v>
      </c>
      <c r="G62" s="2">
        <f>'Calibration - Data Center'!C60</f>
        <v>5.0990000000000002</v>
      </c>
      <c r="H62" s="2">
        <f t="shared" si="0"/>
        <v>0.85062763338465763</v>
      </c>
      <c r="I62" s="2">
        <f t="shared" si="1"/>
        <v>-0.52576860815611326</v>
      </c>
      <c r="K62" s="2">
        <f>'Calibration - Data Left'!G60</f>
        <v>219.09</v>
      </c>
      <c r="L62" s="2">
        <f>'Calibration - Data Left'!C60</f>
        <v>5.0103999999999997</v>
      </c>
      <c r="M62" s="2">
        <f t="shared" si="2"/>
        <v>-0.63054035217671622</v>
      </c>
      <c r="N62" s="2">
        <f t="shared" si="3"/>
        <v>-0.77615646893964796</v>
      </c>
      <c r="Q62" s="2" t="s">
        <v>110</v>
      </c>
      <c r="Y62" s="2">
        <v>265</v>
      </c>
      <c r="Z62" s="2">
        <f t="shared" si="6"/>
        <v>4.6251225177849733</v>
      </c>
      <c r="AA62" s="2">
        <f t="shared" ca="1" si="7"/>
        <v>0.23022268012690025</v>
      </c>
      <c r="AB62" s="2">
        <f t="shared" ca="1" si="8"/>
        <v>-0.20780526246144507</v>
      </c>
    </row>
    <row r="63" spans="1:28" ht="15" x14ac:dyDescent="0.25">
      <c r="A63" s="2">
        <f>'Calibration - Data None'!G61</f>
        <v>99.5</v>
      </c>
      <c r="B63" s="2">
        <f>'Calibration - Data None'!C61</f>
        <v>4.9740000000000002</v>
      </c>
      <c r="C63" s="2">
        <f t="shared" si="4"/>
        <v>0.98628560153723144</v>
      </c>
      <c r="D63" s="2">
        <f t="shared" si="5"/>
        <v>-0.16504760586067771</v>
      </c>
      <c r="F63" s="2">
        <f>'Calibration - Data Center'!G61</f>
        <v>129.25</v>
      </c>
      <c r="G63" s="2">
        <f>'Calibration - Data Center'!C61</f>
        <v>5.125</v>
      </c>
      <c r="H63" s="2">
        <f t="shared" si="0"/>
        <v>0.77439264408218567</v>
      </c>
      <c r="I63" s="2">
        <f t="shared" si="1"/>
        <v>-0.63270532856251605</v>
      </c>
      <c r="K63" s="2">
        <f>'Calibration - Data Left'!G61</f>
        <v>226.41</v>
      </c>
      <c r="L63" s="2">
        <f>'Calibration - Data Left'!C61</f>
        <v>4.9740000000000002</v>
      </c>
      <c r="M63" s="2">
        <f t="shared" si="2"/>
        <v>-0.72429221172333125</v>
      </c>
      <c r="N63" s="2">
        <f t="shared" si="3"/>
        <v>-0.68949314139948137</v>
      </c>
      <c r="Y63" s="2">
        <v>270</v>
      </c>
      <c r="Z63" s="2">
        <f t="shared" si="6"/>
        <v>4.7123889803846897</v>
      </c>
      <c r="AA63" s="2">
        <f t="shared" ca="1" si="7"/>
        <v>0.21311748518883192</v>
      </c>
      <c r="AB63" s="2">
        <f t="shared" ca="1" si="8"/>
        <v>-0.21959025553791969</v>
      </c>
    </row>
    <row r="64" spans="1:28" ht="15" x14ac:dyDescent="0.25">
      <c r="A64" s="2">
        <f>'Calibration - Data None'!G62</f>
        <v>106.88</v>
      </c>
      <c r="B64" s="2">
        <f>'Calibration - Data None'!C62</f>
        <v>4.9843999999999999</v>
      </c>
      <c r="C64" s="2">
        <f t="shared" si="4"/>
        <v>0.95691499997155149</v>
      </c>
      <c r="D64" s="2">
        <f t="shared" si="5"/>
        <v>-0.29036818494705241</v>
      </c>
      <c r="F64" s="2">
        <f>'Calibration - Data Center'!G62</f>
        <v>136.88</v>
      </c>
      <c r="G64" s="2">
        <f>'Calibration - Data Center'!C62</f>
        <v>5.1562999999999999</v>
      </c>
      <c r="H64" s="2">
        <f t="shared" si="0"/>
        <v>0.68352860676422256</v>
      </c>
      <c r="I64" s="2">
        <f t="shared" si="1"/>
        <v>-0.72992372460070154</v>
      </c>
      <c r="K64" s="2">
        <f>'Calibration - Data Left'!G62</f>
        <v>233.66</v>
      </c>
      <c r="L64" s="2">
        <f>'Calibration - Data Left'!C62</f>
        <v>4.9218999999999999</v>
      </c>
      <c r="M64" s="2">
        <f t="shared" si="2"/>
        <v>-0.80551478271485222</v>
      </c>
      <c r="N64" s="2">
        <f t="shared" si="3"/>
        <v>-0.59257567856590643</v>
      </c>
      <c r="P64" s="27" t="s">
        <v>117</v>
      </c>
      <c r="Q64" s="28">
        <f ca="1">Q27</f>
        <v>-0.20556501208431502</v>
      </c>
      <c r="R64" s="28">
        <f ca="1">Q31</f>
        <v>-0.1256301135513678</v>
      </c>
      <c r="Y64" s="2">
        <v>275</v>
      </c>
      <c r="Z64" s="2">
        <f t="shared" si="6"/>
        <v>4.7996554429844061</v>
      </c>
      <c r="AA64" s="2">
        <f t="shared" ca="1" si="7"/>
        <v>0.1943903375046207</v>
      </c>
      <c r="AB64" s="2">
        <f t="shared" ca="1" si="8"/>
        <v>-0.22970403417752924</v>
      </c>
    </row>
    <row r="65" spans="1:28" ht="15" x14ac:dyDescent="0.25">
      <c r="A65" s="2">
        <f>'Calibration - Data None'!G63</f>
        <v>114.19</v>
      </c>
      <c r="B65" s="2">
        <f>'Calibration - Data None'!C63</f>
        <v>4.9896000000000003</v>
      </c>
      <c r="C65" s="2">
        <f t="shared" si="4"/>
        <v>0.912191647345729</v>
      </c>
      <c r="D65" s="2">
        <f t="shared" si="5"/>
        <v>-0.40976383260688726</v>
      </c>
      <c r="F65" s="2">
        <f>'Calibration - Data Center'!G63</f>
        <v>144.56</v>
      </c>
      <c r="G65" s="2">
        <f>'Calibration - Data Center'!C63</f>
        <v>5.1718999999999999</v>
      </c>
      <c r="H65" s="2">
        <f t="shared" si="0"/>
        <v>0.579850097683549</v>
      </c>
      <c r="I65" s="2">
        <f t="shared" si="1"/>
        <v>-0.81472318256962506</v>
      </c>
      <c r="K65" s="2">
        <f>'Calibration - Data Left'!G63</f>
        <v>240.91</v>
      </c>
      <c r="L65" s="2">
        <f>'Calibration - Data Left'!C63</f>
        <v>4.9009999999999998</v>
      </c>
      <c r="M65" s="2">
        <f t="shared" si="2"/>
        <v>-0.87385709126329536</v>
      </c>
      <c r="N65" s="2">
        <f t="shared" si="3"/>
        <v>-0.48618287099490942</v>
      </c>
      <c r="Q65" s="28">
        <f ca="1">R27</f>
        <v>-0.21311748518883189</v>
      </c>
      <c r="R65" s="28">
        <f ca="1">R31</f>
        <v>0.21959025553791972</v>
      </c>
      <c r="Y65" s="2">
        <v>280</v>
      </c>
      <c r="Z65" s="2">
        <f t="shared" si="6"/>
        <v>4.8869219055841224</v>
      </c>
      <c r="AA65" s="2">
        <f t="shared" ca="1" si="7"/>
        <v>0.17418376197590435</v>
      </c>
      <c r="AB65" s="2">
        <f t="shared" ca="1" si="8"/>
        <v>-0.23806962641795981</v>
      </c>
    </row>
    <row r="66" spans="1:28" ht="15" x14ac:dyDescent="0.25">
      <c r="A66" s="2">
        <f>'Calibration - Data None'!G64</f>
        <v>121.56</v>
      </c>
      <c r="B66" s="2">
        <f>'Calibration - Data None'!C64</f>
        <v>4.9791999999999996</v>
      </c>
      <c r="C66" s="2">
        <f t="shared" si="4"/>
        <v>0.85209253772438087</v>
      </c>
      <c r="D66" s="2">
        <f t="shared" si="5"/>
        <v>-0.52339116075304948</v>
      </c>
      <c r="F66" s="2">
        <f>'Calibration - Data Center'!G64</f>
        <v>152.25</v>
      </c>
      <c r="G66" s="2">
        <f>'Calibration - Data Center'!C64</f>
        <v>5.2187999999999999</v>
      </c>
      <c r="H66" s="2">
        <f t="shared" si="0"/>
        <v>0.46561452032511158</v>
      </c>
      <c r="I66" s="2">
        <f t="shared" si="1"/>
        <v>-0.88498763746304177</v>
      </c>
      <c r="K66" s="2">
        <f>'Calibration - Data Left'!G64</f>
        <v>248.09</v>
      </c>
      <c r="L66" s="2">
        <f>'Calibration - Data Left'!C64</f>
        <v>4.9009999999999998</v>
      </c>
      <c r="M66" s="2">
        <f t="shared" si="2"/>
        <v>-0.92777114111873948</v>
      </c>
      <c r="N66" s="2">
        <f t="shared" si="3"/>
        <v>-0.37314971486955739</v>
      </c>
      <c r="Y66" s="2">
        <v>285</v>
      </c>
      <c r="Z66" s="2">
        <f t="shared" si="6"/>
        <v>4.9741883681838388</v>
      </c>
      <c r="AA66" s="2">
        <f t="shared" ca="1" si="7"/>
        <v>0.15265154284352028</v>
      </c>
      <c r="AB66" s="2">
        <f t="shared" ca="1" si="8"/>
        <v>-0.24462336505097901</v>
      </c>
    </row>
    <row r="67" spans="1:28" ht="15" x14ac:dyDescent="0.25">
      <c r="A67" s="2">
        <f>'Calibration - Data None'!G65</f>
        <v>128.94</v>
      </c>
      <c r="B67" s="2">
        <f>'Calibration - Data None'!C65</f>
        <v>4.9478999999999997</v>
      </c>
      <c r="C67" s="2">
        <f t="shared" si="4"/>
        <v>0.77780455799102988</v>
      </c>
      <c r="D67" s="2">
        <f t="shared" si="5"/>
        <v>-0.62850622078733531</v>
      </c>
      <c r="F67" s="2">
        <f>'Calibration - Data Center'!G65</f>
        <v>160</v>
      </c>
      <c r="G67" s="2">
        <f>'Calibration - Data Center'!C65</f>
        <v>5.2552000000000003</v>
      </c>
      <c r="H67" s="2">
        <f t="shared" si="0"/>
        <v>0.34202014332566888</v>
      </c>
      <c r="I67" s="2">
        <f t="shared" si="1"/>
        <v>-0.93969262078590832</v>
      </c>
      <c r="K67" s="2">
        <f>'Calibration - Data Left'!G65</f>
        <v>255.31</v>
      </c>
      <c r="L67" s="2">
        <f>'Calibration - Data Left'!C65</f>
        <v>4.8958000000000004</v>
      </c>
      <c r="M67" s="2">
        <f t="shared" si="2"/>
        <v>-0.96731202715968256</v>
      </c>
      <c r="N67" s="2">
        <f t="shared" si="3"/>
        <v>-0.25358912065036537</v>
      </c>
      <c r="P67" s="27" t="s">
        <v>111</v>
      </c>
      <c r="Q67" s="2" t="s">
        <v>112</v>
      </c>
      <c r="Y67" s="2">
        <v>290</v>
      </c>
      <c r="Z67" s="2">
        <f t="shared" si="6"/>
        <v>5.0614548307835561</v>
      </c>
      <c r="AA67" s="2">
        <f t="shared" ca="1" si="7"/>
        <v>0.12995755329657516</v>
      </c>
      <c r="AB67" s="2">
        <f t="shared" ca="1" si="8"/>
        <v>-0.24931537216833399</v>
      </c>
    </row>
    <row r="68" spans="1:28" ht="15" x14ac:dyDescent="0.25">
      <c r="A68" s="2">
        <f>'Calibration - Data None'!G66</f>
        <v>136.31</v>
      </c>
      <c r="B68" s="2">
        <f>'Calibration - Data None'!C66</f>
        <v>4.9687999999999999</v>
      </c>
      <c r="C68" s="2">
        <f t="shared" si="4"/>
        <v>0.69075621898395956</v>
      </c>
      <c r="D68" s="2">
        <f t="shared" si="5"/>
        <v>-0.7230877166257107</v>
      </c>
      <c r="F68" s="2">
        <f>'Calibration - Data Center'!G66</f>
        <v>167.81</v>
      </c>
      <c r="G68" s="2">
        <f>'Calibration - Data Center'!C66</f>
        <v>5.2916999999999996</v>
      </c>
      <c r="H68" s="2">
        <f t="shared" ref="H68:H131" si="9">SIN(RADIANS(F68))</f>
        <v>0.21115420198242807</v>
      </c>
      <c r="I68" s="2">
        <f t="shared" ref="I68:I131" si="10">COS(RADIANS(F68))</f>
        <v>-0.97745276253390578</v>
      </c>
      <c r="K68" s="2">
        <f>'Calibration - Data Left'!G66</f>
        <v>262.5</v>
      </c>
      <c r="L68" s="2">
        <f>'Calibration - Data Left'!C66</f>
        <v>4.8437999999999999</v>
      </c>
      <c r="M68" s="2">
        <f t="shared" ref="M68:M131" si="11">SIN(RADIANS(K68))</f>
        <v>-0.99144486137381038</v>
      </c>
      <c r="N68" s="2">
        <f t="shared" ref="N68:N131" si="12">COS(RADIANS(K68))</f>
        <v>-0.13052619222005163</v>
      </c>
      <c r="Q68" s="2" t="s">
        <v>113</v>
      </c>
      <c r="Y68" s="2">
        <v>295</v>
      </c>
      <c r="Z68" s="2">
        <f t="shared" si="6"/>
        <v>5.1487212933832724</v>
      </c>
      <c r="AA68" s="2">
        <f t="shared" ca="1" si="7"/>
        <v>0.10627450829852714</v>
      </c>
      <c r="AB68" s="2">
        <f t="shared" ca="1" si="8"/>
        <v>-0.25210993876275029</v>
      </c>
    </row>
    <row r="69" spans="1:28" ht="15" x14ac:dyDescent="0.25">
      <c r="A69" s="2">
        <f>'Calibration - Data None'!G67</f>
        <v>143.69</v>
      </c>
      <c r="B69" s="2">
        <f>'Calibration - Data None'!C67</f>
        <v>4.9843999999999999</v>
      </c>
      <c r="C69" s="2">
        <f t="shared" si="4"/>
        <v>0.59215383080223105</v>
      </c>
      <c r="D69" s="2">
        <f t="shared" si="5"/>
        <v>-0.80582494418219819</v>
      </c>
      <c r="F69" s="2">
        <f>'Calibration - Data Center'!G67</f>
        <v>175.66</v>
      </c>
      <c r="G69" s="2">
        <f>'Calibration - Data Center'!C67</f>
        <v>5.2916999999999996</v>
      </c>
      <c r="H69" s="2">
        <f t="shared" si="9"/>
        <v>7.5674875051195273E-2</v>
      </c>
      <c r="I69" s="2">
        <f t="shared" si="10"/>
        <v>-0.99713254549532482</v>
      </c>
      <c r="K69" s="2">
        <f>'Calibration - Data Left'!G67</f>
        <v>269.69</v>
      </c>
      <c r="L69" s="2">
        <f>'Calibration - Data Left'!C67</f>
        <v>4.8281000000000001</v>
      </c>
      <c r="M69" s="2">
        <f t="shared" si="11"/>
        <v>-0.99998536316868558</v>
      </c>
      <c r="N69" s="2">
        <f t="shared" si="12"/>
        <v>-5.4104942835303321E-3</v>
      </c>
      <c r="Y69" s="2">
        <v>300</v>
      </c>
      <c r="Z69" s="2">
        <f t="shared" si="6"/>
        <v>5.2359877559829888</v>
      </c>
      <c r="AA69" s="2">
        <f t="shared" ca="1" si="7"/>
        <v>8.1782650122024722E-2</v>
      </c>
      <c r="AB69" s="2">
        <f t="shared" ca="1" si="8"/>
        <v>-0.25298579649503888</v>
      </c>
    </row>
    <row r="70" spans="1:28" ht="15" x14ac:dyDescent="0.25">
      <c r="A70" s="2">
        <f>'Calibration - Data None'!G68</f>
        <v>150.97</v>
      </c>
      <c r="B70" s="2">
        <f>'Calibration - Data None'!C68</f>
        <v>4.9478999999999997</v>
      </c>
      <c r="C70" s="2">
        <f t="shared" si="4"/>
        <v>0.48526750357653103</v>
      </c>
      <c r="D70" s="2">
        <f t="shared" si="5"/>
        <v>-0.87436574153645874</v>
      </c>
      <c r="F70" s="2">
        <f>'Calibration - Data Center'!G68</f>
        <v>183.53</v>
      </c>
      <c r="G70" s="2">
        <f>'Calibration - Data Center'!C68</f>
        <v>5.3228999999999997</v>
      </c>
      <c r="H70" s="2">
        <f t="shared" si="9"/>
        <v>-6.1571153300911008E-2</v>
      </c>
      <c r="I70" s="2">
        <f t="shared" si="10"/>
        <v>-0.99810269666061702</v>
      </c>
      <c r="K70" s="2">
        <f>'Calibration - Data Left'!G68</f>
        <v>276.83999999999997</v>
      </c>
      <c r="L70" s="2">
        <f>'Calibration - Data Left'!C68</f>
        <v>4.8125</v>
      </c>
      <c r="M70" s="2">
        <f t="shared" si="11"/>
        <v>-0.9928826045698137</v>
      </c>
      <c r="N70" s="2">
        <f t="shared" si="12"/>
        <v>0.11909716009486923</v>
      </c>
      <c r="Q70" s="2" t="s">
        <v>118</v>
      </c>
      <c r="Y70" s="2">
        <v>305</v>
      </c>
      <c r="Z70" s="2">
        <f t="shared" si="6"/>
        <v>5.3232542185827052</v>
      </c>
      <c r="AA70" s="2">
        <f t="shared" ca="1" si="7"/>
        <v>5.6668376596379466E-2</v>
      </c>
      <c r="AB70" s="2">
        <f t="shared" ca="1" si="8"/>
        <v>-0.25193627955899983</v>
      </c>
    </row>
    <row r="71" spans="1:28" ht="15" x14ac:dyDescent="0.25">
      <c r="A71" s="2">
        <f>'Calibration - Data None'!G69</f>
        <v>158.34</v>
      </c>
      <c r="B71" s="2">
        <f>'Calibration - Data None'!C69</f>
        <v>4.9583000000000004</v>
      </c>
      <c r="C71" s="2">
        <f t="shared" si="4"/>
        <v>0.36909801031905015</v>
      </c>
      <c r="D71" s="2">
        <f t="shared" si="5"/>
        <v>-0.92939047702164368</v>
      </c>
      <c r="F71" s="2">
        <f>'Calibration - Data Center'!G69</f>
        <v>191.5</v>
      </c>
      <c r="G71" s="2">
        <f>'Calibration - Data Center'!C69</f>
        <v>5.3853999999999997</v>
      </c>
      <c r="H71" s="2">
        <f t="shared" si="9"/>
        <v>-0.199367934417197</v>
      </c>
      <c r="I71" s="2">
        <f t="shared" si="10"/>
        <v>-0.9799247046208297</v>
      </c>
      <c r="K71" s="2">
        <f>'Calibration - Data Left'!G69</f>
        <v>283.97000000000003</v>
      </c>
      <c r="L71" s="2">
        <f>'Calibration - Data Left'!C69</f>
        <v>4.7968999999999999</v>
      </c>
      <c r="M71" s="2">
        <f t="shared" si="11"/>
        <v>-0.97042226327249659</v>
      </c>
      <c r="N71" s="2">
        <f t="shared" si="12"/>
        <v>0.241413816806506</v>
      </c>
      <c r="Y71" s="2">
        <v>310</v>
      </c>
      <c r="Z71" s="2">
        <f t="shared" si="6"/>
        <v>5.4105206811824216</v>
      </c>
      <c r="AA71" s="2">
        <f t="shared" ca="1" si="7"/>
        <v>3.1122822507534398E-2</v>
      </c>
      <c r="AB71" s="2">
        <f t="shared" ca="1" si="8"/>
        <v>-0.24896937541223202</v>
      </c>
    </row>
    <row r="72" spans="1:28" ht="15" x14ac:dyDescent="0.25">
      <c r="A72" s="2">
        <f>'Calibration - Data None'!G70</f>
        <v>165.72</v>
      </c>
      <c r="B72" s="2">
        <f>'Calibration - Data None'!C70</f>
        <v>4.9634999999999998</v>
      </c>
      <c r="C72" s="2">
        <f t="shared" ref="C72:C135" si="13">SIN(RADIANS(A72))</f>
        <v>0.24666074738123853</v>
      </c>
      <c r="D72" s="2">
        <f t="shared" ref="D72:D135" si="14">COS(RADIANS(A72))</f>
        <v>-0.96910189128972857</v>
      </c>
      <c r="F72" s="2">
        <f>'Calibration - Data Center'!G70</f>
        <v>199.44</v>
      </c>
      <c r="G72" s="2">
        <f>'Calibration - Data Center'!C70</f>
        <v>5.3646000000000003</v>
      </c>
      <c r="H72" s="2">
        <f t="shared" si="9"/>
        <v>-0.33281954452298673</v>
      </c>
      <c r="I72" s="2">
        <f t="shared" si="10"/>
        <v>-0.94299053589286441</v>
      </c>
      <c r="K72" s="2">
        <f>'Calibration - Data Left'!G70</f>
        <v>291</v>
      </c>
      <c r="L72" s="2">
        <f>'Calibration - Data Left'!C70</f>
        <v>4.7603999999999997</v>
      </c>
      <c r="M72" s="2">
        <f t="shared" si="11"/>
        <v>-0.93358042649720174</v>
      </c>
      <c r="N72" s="2">
        <f t="shared" si="12"/>
        <v>0.35836794954530038</v>
      </c>
      <c r="Y72" s="2">
        <v>315</v>
      </c>
      <c r="Z72" s="2">
        <f t="shared" si="6"/>
        <v>5.497787143782138</v>
      </c>
      <c r="AA72" s="2">
        <f t="shared" ca="1" si="7"/>
        <v>5.3404049469329418E-3</v>
      </c>
      <c r="AB72" s="2">
        <f t="shared" ca="1" si="8"/>
        <v>-0.24410766398675804</v>
      </c>
    </row>
    <row r="73" spans="1:28" ht="15" x14ac:dyDescent="0.25">
      <c r="A73" s="2">
        <f>'Calibration - Data None'!G71</f>
        <v>173.06</v>
      </c>
      <c r="B73" s="2">
        <f>'Calibration - Data None'!C71</f>
        <v>4.9791999999999996</v>
      </c>
      <c r="C73" s="2">
        <f t="shared" si="13"/>
        <v>0.12082988487333055</v>
      </c>
      <c r="D73" s="2">
        <f t="shared" si="14"/>
        <v>-0.99267322867170027</v>
      </c>
      <c r="F73" s="2">
        <f>'Calibration - Data Center'!G71</f>
        <v>207.38</v>
      </c>
      <c r="G73" s="2">
        <f>'Calibration - Data Center'!C71</f>
        <v>5.375</v>
      </c>
      <c r="H73" s="2">
        <f t="shared" si="9"/>
        <v>-0.45988985072076133</v>
      </c>
      <c r="I73" s="2">
        <f t="shared" si="10"/>
        <v>-0.8879759710735623</v>
      </c>
      <c r="K73" s="2">
        <f>'Calibration - Data Left'!G71</f>
        <v>298.06</v>
      </c>
      <c r="L73" s="2">
        <f>'Calibration - Data Left'!C71</f>
        <v>4.7603999999999997</v>
      </c>
      <c r="M73" s="2">
        <f t="shared" si="11"/>
        <v>-0.88245547934772939</v>
      </c>
      <c r="N73" s="2">
        <f t="shared" si="12"/>
        <v>0.47039592575740835</v>
      </c>
      <c r="Q73" s="2" t="s">
        <v>131</v>
      </c>
      <c r="Y73" s="2">
        <v>320</v>
      </c>
      <c r="Z73" s="2">
        <f t="shared" si="6"/>
        <v>5.5850536063818543</v>
      </c>
      <c r="AA73" s="2">
        <f t="shared" ca="1" si="7"/>
        <v>-2.0482656319939285E-2</v>
      </c>
      <c r="AB73" s="2">
        <f t="shared" ca="1" si="8"/>
        <v>-0.23738814584210732</v>
      </c>
    </row>
    <row r="74" spans="1:28" ht="15" x14ac:dyDescent="0.25">
      <c r="A74" s="2">
        <f>'Calibration - Data None'!G72</f>
        <v>180.41</v>
      </c>
      <c r="B74" s="2">
        <f>'Calibration - Data None'!C72</f>
        <v>4.9687999999999999</v>
      </c>
      <c r="C74" s="2">
        <f t="shared" si="13"/>
        <v>-7.1557888626998401E-3</v>
      </c>
      <c r="D74" s="2">
        <f t="shared" si="14"/>
        <v>-0.99997439701511981</v>
      </c>
      <c r="F74" s="2">
        <f>'Calibration - Data Center'!G72</f>
        <v>215.41</v>
      </c>
      <c r="G74" s="2">
        <f>'Calibration - Data Center'!C72</f>
        <v>5.4166999999999996</v>
      </c>
      <c r="H74" s="2">
        <f t="shared" si="9"/>
        <v>-0.57942343015759967</v>
      </c>
      <c r="I74" s="2">
        <f t="shared" si="10"/>
        <v>-0.81502667967643927</v>
      </c>
      <c r="K74" s="2">
        <f>'Calibration - Data Left'!G72</f>
        <v>305.08999999999997</v>
      </c>
      <c r="L74" s="2">
        <f>'Calibration - Data Left'!C72</f>
        <v>4.7447999999999997</v>
      </c>
      <c r="M74" s="2">
        <f t="shared" si="11"/>
        <v>-0.81825006231202535</v>
      </c>
      <c r="N74" s="2">
        <f t="shared" si="12"/>
        <v>0.57486244922273932</v>
      </c>
      <c r="Q74" s="2" t="s">
        <v>132</v>
      </c>
      <c r="Y74" s="2">
        <v>325</v>
      </c>
      <c r="Z74" s="2">
        <f t="shared" ref="Z74:Z81" si="15">RADIANS(Y74)</f>
        <v>5.6723200689815707</v>
      </c>
      <c r="AA74" s="2">
        <f t="shared" ref="AA74:AA81" ca="1" si="16">$Q$27*COS(Z74)+$R$27*SIN(Z74)</f>
        <v>-4.6149832204450764E-2</v>
      </c>
      <c r="AB74" s="2">
        <f t="shared" ref="AB74:AB81" ca="1" si="17">$Q$31*COS(Z74)+$R$31*SIN(Z74)</f>
        <v>-0.22886196056871672</v>
      </c>
    </row>
    <row r="75" spans="1:28" ht="15" x14ac:dyDescent="0.25">
      <c r="A75" s="2">
        <f>'Calibration - Data None'!G73</f>
        <v>187.69</v>
      </c>
      <c r="B75" s="2">
        <f>'Calibration - Data None'!C73</f>
        <v>4.9531000000000001</v>
      </c>
      <c r="C75" s="2">
        <f t="shared" si="13"/>
        <v>-0.1338132241817741</v>
      </c>
      <c r="D75" s="2">
        <f t="shared" si="14"/>
        <v>-0.99100656962205769</v>
      </c>
      <c r="F75" s="2">
        <f>'Calibration - Data Center'!G73</f>
        <v>223.41</v>
      </c>
      <c r="G75" s="2">
        <f>'Calibration - Data Center'!C73</f>
        <v>5.4427000000000003</v>
      </c>
      <c r="H75" s="2">
        <f t="shared" si="9"/>
        <v>-0.68721431154153823</v>
      </c>
      <c r="I75" s="2">
        <f t="shared" si="10"/>
        <v>-0.72645474051209113</v>
      </c>
      <c r="K75" s="2">
        <f>'Calibration - Data Left'!G73</f>
        <v>312.13</v>
      </c>
      <c r="L75" s="2">
        <f>'Calibration - Data Left'!C73</f>
        <v>4.7447999999999997</v>
      </c>
      <c r="M75" s="2">
        <f t="shared" si="11"/>
        <v>-0.74162470472639808</v>
      </c>
      <c r="N75" s="2">
        <f t="shared" si="12"/>
        <v>0.67081502468227616</v>
      </c>
      <c r="Y75" s="2">
        <v>330</v>
      </c>
      <c r="Z75" s="2">
        <f t="shared" si="15"/>
        <v>5.7595865315812871</v>
      </c>
      <c r="AA75" s="2">
        <f t="shared" ca="1" si="16"/>
        <v>-7.146577999985583E-2</v>
      </c>
      <c r="AB75" s="2">
        <f t="shared" ca="1" si="17"/>
        <v>-0.21859399758476811</v>
      </c>
    </row>
    <row r="76" spans="1:28" ht="15" x14ac:dyDescent="0.25">
      <c r="A76" s="2">
        <f>'Calibration - Data None'!G74</f>
        <v>195.03</v>
      </c>
      <c r="B76" s="2">
        <f>'Calibration - Data None'!C74</f>
        <v>4.9634999999999998</v>
      </c>
      <c r="C76" s="2">
        <f t="shared" si="13"/>
        <v>-0.25932476718102054</v>
      </c>
      <c r="D76" s="2">
        <f t="shared" si="14"/>
        <v>-0.96579017655312149</v>
      </c>
      <c r="F76" s="2">
        <f>'Calibration - Data Center'!G74</f>
        <v>231.44</v>
      </c>
      <c r="G76" s="2">
        <f>'Calibration - Data Center'!C74</f>
        <v>5.4375</v>
      </c>
      <c r="H76" s="2">
        <f t="shared" si="9"/>
        <v>-0.78195583205559005</v>
      </c>
      <c r="I76" s="2">
        <f t="shared" si="10"/>
        <v>-0.62333384050142016</v>
      </c>
      <c r="K76" s="2">
        <f>'Calibration - Data Left'!G74</f>
        <v>319.19</v>
      </c>
      <c r="L76" s="2">
        <f>'Calibration - Data Left'!C74</f>
        <v>4.75</v>
      </c>
      <c r="M76" s="2">
        <f t="shared" si="11"/>
        <v>-0.65355271459869446</v>
      </c>
      <c r="N76" s="2">
        <f t="shared" si="12"/>
        <v>0.75688100071324127</v>
      </c>
      <c r="Y76" s="2">
        <v>335</v>
      </c>
      <c r="Z76" s="2">
        <f t="shared" si="15"/>
        <v>5.8468529941810043</v>
      </c>
      <c r="AA76" s="2">
        <f t="shared" ca="1" si="16"/>
        <v>-9.6237830057244414E-2</v>
      </c>
      <c r="AB76" s="2">
        <f t="shared" ca="1" si="17"/>
        <v>-0.20666240228853477</v>
      </c>
    </row>
    <row r="77" spans="1:28" ht="15" x14ac:dyDescent="0.25">
      <c r="A77" s="2">
        <f>'Calibration - Data None'!G75</f>
        <v>202.41</v>
      </c>
      <c r="B77" s="2">
        <f>'Calibration - Data None'!C75</f>
        <v>4.9740000000000002</v>
      </c>
      <c r="C77" s="2">
        <f t="shared" si="13"/>
        <v>-0.38123173426914897</v>
      </c>
      <c r="D77" s="2">
        <f t="shared" si="14"/>
        <v>-0.92447951020351826</v>
      </c>
      <c r="F77" s="2">
        <f>'Calibration - Data Center'!G75</f>
        <v>239.47</v>
      </c>
      <c r="G77" s="2">
        <f>'Calibration - Data Center'!C75</f>
        <v>5.4062999999999999</v>
      </c>
      <c r="H77" s="2">
        <f t="shared" si="9"/>
        <v>-0.86136329587799254</v>
      </c>
      <c r="I77" s="2">
        <f t="shared" si="10"/>
        <v>-0.50798944134125656</v>
      </c>
      <c r="K77" s="2">
        <f>'Calibration - Data Left'!G75</f>
        <v>326.16000000000003</v>
      </c>
      <c r="L77" s="2">
        <f>'Calibration - Data Left'!C75</f>
        <v>4.7396000000000003</v>
      </c>
      <c r="M77" s="2">
        <f t="shared" si="11"/>
        <v>-0.55687561648818795</v>
      </c>
      <c r="N77" s="2">
        <f t="shared" si="12"/>
        <v>0.83059589919581267</v>
      </c>
      <c r="P77" s="58" t="s">
        <v>119</v>
      </c>
      <c r="Q77" s="59"/>
      <c r="R77" s="59"/>
      <c r="S77" s="59"/>
      <c r="T77" s="60"/>
      <c r="Y77" s="2">
        <v>340</v>
      </c>
      <c r="Z77" s="2">
        <f t="shared" si="15"/>
        <v>5.9341194567807207</v>
      </c>
      <c r="AA77" s="2">
        <f t="shared" ca="1" si="16"/>
        <v>-0.12027745211790659</v>
      </c>
      <c r="AB77" s="2">
        <f t="shared" ca="1" si="17"/>
        <v>-0.19315798132471557</v>
      </c>
    </row>
    <row r="78" spans="1:28" ht="15" x14ac:dyDescent="0.25">
      <c r="A78" s="2">
        <f>'Calibration - Data None'!G76</f>
        <v>209.72</v>
      </c>
      <c r="B78" s="2">
        <f>'Calibration - Data None'!C76</f>
        <v>4.9843999999999999</v>
      </c>
      <c r="C78" s="2">
        <f t="shared" si="13"/>
        <v>-0.49576184783945271</v>
      </c>
      <c r="D78" s="2">
        <f t="shared" si="14"/>
        <v>-0.868458513820212</v>
      </c>
      <c r="F78" s="2">
        <f>'Calibration - Data Center'!G76</f>
        <v>247.41</v>
      </c>
      <c r="G78" s="2">
        <f>'Calibration - Data Center'!C76</f>
        <v>5.3853999999999997</v>
      </c>
      <c r="H78" s="2">
        <f t="shared" si="9"/>
        <v>-0.92327727523814873</v>
      </c>
      <c r="I78" s="2">
        <f t="shared" si="10"/>
        <v>-0.38413418622770307</v>
      </c>
      <c r="K78" s="2">
        <f>'Calibration - Data Left'!G76</f>
        <v>333.25</v>
      </c>
      <c r="L78" s="2">
        <f>'Calibration - Data Left'!C76</f>
        <v>4.7865000000000002</v>
      </c>
      <c r="M78" s="2">
        <f t="shared" si="11"/>
        <v>-0.45009844103743546</v>
      </c>
      <c r="N78" s="2">
        <f t="shared" si="12"/>
        <v>0.89297894341113682</v>
      </c>
      <c r="Y78" s="2">
        <v>345</v>
      </c>
      <c r="Z78" s="2">
        <f t="shared" si="15"/>
        <v>6.0213859193804371</v>
      </c>
      <c r="AA78" s="2">
        <f t="shared" ca="1" si="16"/>
        <v>-0.14340169014244025</v>
      </c>
      <c r="AB78" s="2">
        <f t="shared" ca="1" si="17"/>
        <v>-0.17818351149103731</v>
      </c>
    </row>
    <row r="79" spans="1:28" ht="15" x14ac:dyDescent="0.25">
      <c r="A79" s="2">
        <f>'Calibration - Data None'!G77</f>
        <v>217.03</v>
      </c>
      <c r="B79" s="2">
        <f>'Calibration - Data None'!C77</f>
        <v>4.9427000000000003</v>
      </c>
      <c r="C79" s="2">
        <f t="shared" si="13"/>
        <v>-0.6022331052126505</v>
      </c>
      <c r="D79" s="2">
        <f t="shared" si="14"/>
        <v>-0.79832029097720458</v>
      </c>
      <c r="F79" s="2">
        <f>'Calibration - Data Center'!G77</f>
        <v>255.31</v>
      </c>
      <c r="G79" s="2">
        <f>'Calibration - Data Center'!C77</f>
        <v>5.3541999999999996</v>
      </c>
      <c r="H79" s="2">
        <f t="shared" si="9"/>
        <v>-0.96731202715968256</v>
      </c>
      <c r="I79" s="2">
        <f t="shared" si="10"/>
        <v>-0.25358912065036537</v>
      </c>
      <c r="K79" s="2">
        <f>'Calibration - Data Left'!G77</f>
        <v>340.41</v>
      </c>
      <c r="L79" s="2">
        <f>'Calibration - Data Left'!C77</f>
        <v>4.8072999999999997</v>
      </c>
      <c r="M79" s="2">
        <f t="shared" si="11"/>
        <v>-0.33528714459892872</v>
      </c>
      <c r="N79" s="2">
        <f t="shared" si="12"/>
        <v>0.94211598578237543</v>
      </c>
      <c r="P79" s="27" t="str">
        <f>"-(M^-1)="</f>
        <v>-(M^-1)=</v>
      </c>
      <c r="Q79" s="29">
        <f t="array" aca="1" ref="Q79:R80" ca="1">-1*MINVERSE(Q64:R65)</f>
        <v>3.0535098980696271</v>
      </c>
      <c r="R79" s="29">
        <f ca="1"/>
        <v>1.7469481707418886</v>
      </c>
      <c r="Y79" s="2">
        <v>350</v>
      </c>
      <c r="Z79" s="2">
        <f t="shared" si="15"/>
        <v>6.1086523819801535</v>
      </c>
      <c r="AA79" s="2">
        <f t="shared" ca="1" si="16"/>
        <v>-0.16543455471668198</v>
      </c>
      <c r="AB79" s="2">
        <f t="shared" ca="1" si="17"/>
        <v>-0.16185295754476642</v>
      </c>
    </row>
    <row r="80" spans="1:28" ht="15" x14ac:dyDescent="0.25">
      <c r="A80" s="2">
        <f>'Calibration - Data None'!G78</f>
        <v>224.31</v>
      </c>
      <c r="B80" s="2">
        <f>'Calibration - Data None'!C78</f>
        <v>4.9062999999999999</v>
      </c>
      <c r="C80" s="2">
        <f t="shared" si="13"/>
        <v>-0.698540186739256</v>
      </c>
      <c r="D80" s="2">
        <f t="shared" si="14"/>
        <v>-0.7155708263409607</v>
      </c>
      <c r="F80" s="2">
        <f>'Calibration - Data Center'!G78</f>
        <v>263.22000000000003</v>
      </c>
      <c r="G80" s="2">
        <f>'Calibration - Data Center'!C78</f>
        <v>5.3437999999999999</v>
      </c>
      <c r="H80" s="2">
        <f t="shared" si="9"/>
        <v>-0.9930067783926676</v>
      </c>
      <c r="I80" s="2">
        <f t="shared" si="10"/>
        <v>-0.11805735075045364</v>
      </c>
      <c r="K80" s="2">
        <f>'Calibration - Data Left'!G78</f>
        <v>347.56</v>
      </c>
      <c r="L80" s="2">
        <f>'Calibration - Data Left'!C78</f>
        <v>4.8541999999999996</v>
      </c>
      <c r="M80" s="2">
        <f t="shared" si="11"/>
        <v>-0.21541712066077653</v>
      </c>
      <c r="N80" s="2">
        <f t="shared" si="12"/>
        <v>0.97652212679806716</v>
      </c>
      <c r="Q80" s="29">
        <f ca="1"/>
        <v>2.9635028607334091</v>
      </c>
      <c r="R80" s="29">
        <f ca="1"/>
        <v>-2.8584820285336647</v>
      </c>
      <c r="Y80" s="2">
        <v>355</v>
      </c>
      <c r="Z80" s="2">
        <f t="shared" si="15"/>
        <v>6.1959188445798699</v>
      </c>
      <c r="AA80" s="2">
        <f t="shared" ca="1" si="16"/>
        <v>-0.18620836243741451</v>
      </c>
      <c r="AB80" s="2">
        <f t="shared" ca="1" si="17"/>
        <v>-0.14429060486209205</v>
      </c>
    </row>
    <row r="81" spans="1:28" ht="15" x14ac:dyDescent="0.25">
      <c r="A81" s="2">
        <f>'Calibration - Data None'!G79</f>
        <v>231.59</v>
      </c>
      <c r="B81" s="2">
        <f>'Calibration - Data None'!C79</f>
        <v>4.9271000000000003</v>
      </c>
      <c r="C81" s="2">
        <f t="shared" si="13"/>
        <v>-0.78358503465098306</v>
      </c>
      <c r="D81" s="2">
        <f t="shared" si="14"/>
        <v>-0.62128455112856118</v>
      </c>
      <c r="F81" s="2">
        <f>'Calibration - Data Center'!G79</f>
        <v>271.16000000000003</v>
      </c>
      <c r="G81" s="2">
        <f>'Calibration - Data Center'!C79</f>
        <v>5.3437999999999999</v>
      </c>
      <c r="H81" s="2">
        <f t="shared" si="9"/>
        <v>-0.99979506040039001</v>
      </c>
      <c r="I81" s="2">
        <f t="shared" si="10"/>
        <v>2.0244436247535476E-2</v>
      </c>
      <c r="K81" s="2">
        <f>'Calibration - Data Left'!G79</f>
        <v>354.88</v>
      </c>
      <c r="L81" s="2">
        <f>'Calibration - Data Left'!C79</f>
        <v>4.9115000000000002</v>
      </c>
      <c r="M81" s="2">
        <f t="shared" si="11"/>
        <v>-8.9241975365160417E-2</v>
      </c>
      <c r="N81" s="2">
        <f t="shared" si="12"/>
        <v>0.99600997476577713</v>
      </c>
      <c r="Y81" s="2">
        <v>360</v>
      </c>
      <c r="Z81" s="2">
        <f t="shared" si="15"/>
        <v>6.2831853071795862</v>
      </c>
      <c r="AA81" s="2">
        <f t="shared" ca="1" si="16"/>
        <v>-0.20556501208431496</v>
      </c>
      <c r="AB81" s="2">
        <f t="shared" ca="1" si="17"/>
        <v>-0.12563011355136786</v>
      </c>
    </row>
    <row r="82" spans="1:28" ht="15" x14ac:dyDescent="0.25">
      <c r="A82" s="2">
        <f>'Calibration - Data None'!G80</f>
        <v>238.91</v>
      </c>
      <c r="B82" s="2">
        <f>'Calibration - Data None'!C80</f>
        <v>4.9427000000000003</v>
      </c>
      <c r="C82" s="2">
        <f t="shared" si="13"/>
        <v>-0.85635722363102706</v>
      </c>
      <c r="D82" s="2">
        <f t="shared" si="14"/>
        <v>-0.51638387420112097</v>
      </c>
      <c r="F82" s="2">
        <f>'Calibration - Data Center'!G80</f>
        <v>279.02999999999997</v>
      </c>
      <c r="G82" s="2">
        <f>'Calibration - Data Center'!C80</f>
        <v>5.3228999999999997</v>
      </c>
      <c r="H82" s="2">
        <f t="shared" si="9"/>
        <v>-0.98760629631434382</v>
      </c>
      <c r="I82" s="2">
        <f t="shared" si="10"/>
        <v>0.15695159597871103</v>
      </c>
      <c r="K82" s="2">
        <f>'Calibration - Data Left'!G80</f>
        <v>2.25</v>
      </c>
      <c r="L82" s="2">
        <f>'Calibration - Data Left'!C80</f>
        <v>4.9634999999999998</v>
      </c>
      <c r="M82" s="2">
        <f t="shared" si="11"/>
        <v>3.925981575906861E-2</v>
      </c>
      <c r="N82" s="2">
        <f t="shared" si="12"/>
        <v>0.9992290362407229</v>
      </c>
    </row>
    <row r="83" spans="1:28" ht="15" x14ac:dyDescent="0.25">
      <c r="A83" s="2">
        <f>'Calibration - Data None'!G81</f>
        <v>246.16</v>
      </c>
      <c r="B83" s="2">
        <f>'Calibration - Data None'!C81</f>
        <v>4.9218999999999999</v>
      </c>
      <c r="C83" s="2">
        <f t="shared" si="13"/>
        <v>-0.91467771713850499</v>
      </c>
      <c r="D83" s="2">
        <f t="shared" si="14"/>
        <v>-0.40418396030804232</v>
      </c>
      <c r="F83" s="2">
        <f>'Calibration - Data Center'!G81</f>
        <v>286.88</v>
      </c>
      <c r="G83" s="2">
        <f>'Calibration - Data Center'!C81</f>
        <v>5.2759999999999998</v>
      </c>
      <c r="H83" s="2">
        <f t="shared" si="9"/>
        <v>-0.95691499997155138</v>
      </c>
      <c r="I83" s="2">
        <f t="shared" si="10"/>
        <v>0.29036818494705274</v>
      </c>
      <c r="K83" s="2">
        <f>'Calibration - Data Left'!G81</f>
        <v>9.69</v>
      </c>
      <c r="L83" s="2">
        <f>'Calibration - Data Left'!C81</f>
        <v>5.0208000000000004</v>
      </c>
      <c r="M83" s="2">
        <f t="shared" si="11"/>
        <v>0.16831733928979672</v>
      </c>
      <c r="N83" s="2">
        <f t="shared" si="12"/>
        <v>0.98573286101986246</v>
      </c>
    </row>
    <row r="84" spans="1:28" ht="15" x14ac:dyDescent="0.25">
      <c r="A84" s="2">
        <f>'Calibration - Data None'!G82</f>
        <v>253.5</v>
      </c>
      <c r="B84" s="2">
        <f>'Calibration - Data None'!C82</f>
        <v>4.9427000000000003</v>
      </c>
      <c r="C84" s="2">
        <f t="shared" si="13"/>
        <v>-0.95881973486819305</v>
      </c>
      <c r="D84" s="2">
        <f t="shared" si="14"/>
        <v>-0.28401534470392265</v>
      </c>
      <c r="F84" s="2">
        <f>'Calibration - Data Center'!G82</f>
        <v>294.56</v>
      </c>
      <c r="G84" s="2">
        <f>'Calibration - Data Center'!C82</f>
        <v>5.2343999999999999</v>
      </c>
      <c r="H84" s="2">
        <f t="shared" si="9"/>
        <v>-0.90952650626565446</v>
      </c>
      <c r="I84" s="2">
        <f t="shared" si="10"/>
        <v>0.41564592431562758</v>
      </c>
      <c r="K84" s="2">
        <f>'Calibration - Data Left'!G82</f>
        <v>17.190000000000001</v>
      </c>
      <c r="L84" s="2">
        <f>'Calibration - Data Left'!C82</f>
        <v>5.0521000000000003</v>
      </c>
      <c r="M84" s="2">
        <f t="shared" si="11"/>
        <v>0.29554131801408112</v>
      </c>
      <c r="N84" s="2">
        <f t="shared" si="12"/>
        <v>0.95532995836333934</v>
      </c>
    </row>
    <row r="85" spans="1:28" ht="15" x14ac:dyDescent="0.25">
      <c r="A85" s="2">
        <f>'Calibration - Data None'!G83</f>
        <v>260.88</v>
      </c>
      <c r="B85" s="2">
        <f>'Calibration - Data None'!C83</f>
        <v>4.9583000000000004</v>
      </c>
      <c r="C85" s="2">
        <f t="shared" si="13"/>
        <v>-0.98735853901510029</v>
      </c>
      <c r="D85" s="2">
        <f t="shared" si="14"/>
        <v>-0.15850273005209276</v>
      </c>
      <c r="F85" s="2">
        <f>'Calibration - Data Center'!G83</f>
        <v>302.19</v>
      </c>
      <c r="G85" s="2">
        <f>'Calibration - Data Center'!C83</f>
        <v>5.1718999999999999</v>
      </c>
      <c r="H85" s="2">
        <f t="shared" si="9"/>
        <v>-0.84628615769406523</v>
      </c>
      <c r="I85" s="2">
        <f t="shared" si="10"/>
        <v>0.53272857938674156</v>
      </c>
      <c r="K85" s="2">
        <f>'Calibration - Data Left'!G83</f>
        <v>24.66</v>
      </c>
      <c r="L85" s="2">
        <f>'Calibration - Data Left'!C83</f>
        <v>5.0728999999999997</v>
      </c>
      <c r="M85" s="2">
        <f t="shared" si="11"/>
        <v>0.41723271366176523</v>
      </c>
      <c r="N85" s="2">
        <f t="shared" si="12"/>
        <v>0.90879968235604014</v>
      </c>
    </row>
    <row r="86" spans="1:28" ht="15" x14ac:dyDescent="0.25">
      <c r="A86" s="2">
        <f>'Calibration - Data None'!G84</f>
        <v>268.13</v>
      </c>
      <c r="B86" s="2">
        <f>'Calibration - Data None'!C84</f>
        <v>4.9375</v>
      </c>
      <c r="C86" s="2">
        <f t="shared" si="13"/>
        <v>-0.99946743894930035</v>
      </c>
      <c r="D86" s="2">
        <f t="shared" si="14"/>
        <v>-3.2631862958258998E-2</v>
      </c>
      <c r="F86" s="2">
        <f>'Calibration - Data Center'!G84</f>
        <v>309.81</v>
      </c>
      <c r="G86" s="2">
        <f>'Calibration - Data Center'!C84</f>
        <v>5.1509999999999998</v>
      </c>
      <c r="H86" s="2">
        <f t="shared" si="9"/>
        <v>-0.76817179167416372</v>
      </c>
      <c r="I86" s="2">
        <f t="shared" si="10"/>
        <v>0.64024378050560182</v>
      </c>
      <c r="K86" s="2">
        <f>'Calibration - Data Left'!G84</f>
        <v>32.25</v>
      </c>
      <c r="L86" s="2">
        <f>'Calibration - Data Left'!C84</f>
        <v>5.1093999999999999</v>
      </c>
      <c r="M86" s="2">
        <f t="shared" si="11"/>
        <v>0.53361451591561149</v>
      </c>
      <c r="N86" s="2">
        <f t="shared" si="12"/>
        <v>0.84572782170397331</v>
      </c>
    </row>
    <row r="87" spans="1:28" ht="15" x14ac:dyDescent="0.25">
      <c r="A87" s="2">
        <f>'Calibration - Data None'!G85</f>
        <v>275.44</v>
      </c>
      <c r="B87" s="2">
        <f>'Calibration - Data None'!C85</f>
        <v>4.9375</v>
      </c>
      <c r="C87" s="2">
        <f t="shared" si="13"/>
        <v>-0.99549602199917697</v>
      </c>
      <c r="D87" s="2">
        <f t="shared" si="14"/>
        <v>9.4803323696029521E-2</v>
      </c>
      <c r="F87" s="2">
        <f>'Calibration - Data Center'!G85</f>
        <v>317.31</v>
      </c>
      <c r="G87" s="2">
        <f>'Calibration - Data Center'!C85</f>
        <v>5.1093999999999999</v>
      </c>
      <c r="H87" s="2">
        <f t="shared" si="9"/>
        <v>-0.67803139274569613</v>
      </c>
      <c r="I87" s="2">
        <f t="shared" si="10"/>
        <v>0.73503294514690398</v>
      </c>
      <c r="K87" s="2">
        <f>'Calibration - Data Left'!G85</f>
        <v>39.94</v>
      </c>
      <c r="L87" s="2">
        <f>'Calibration - Data Left'!C85</f>
        <v>5.1562999999999999</v>
      </c>
      <c r="M87" s="2">
        <f t="shared" si="11"/>
        <v>0.64198505752050228</v>
      </c>
      <c r="N87" s="2">
        <f t="shared" si="12"/>
        <v>0.76671714857592521</v>
      </c>
    </row>
    <row r="88" spans="1:28" x14ac:dyDescent="0.3">
      <c r="A88" s="2">
        <f>'Calibration - Data None'!G86</f>
        <v>282.72000000000003</v>
      </c>
      <c r="B88" s="2">
        <f>'Calibration - Data None'!C86</f>
        <v>4.9166999999999996</v>
      </c>
      <c r="C88" s="2">
        <f t="shared" si="13"/>
        <v>-0.97545774371217309</v>
      </c>
      <c r="D88" s="2">
        <f t="shared" si="14"/>
        <v>0.22018671674730175</v>
      </c>
      <c r="F88" s="2">
        <f>'Calibration - Data Center'!G86</f>
        <v>324.81</v>
      </c>
      <c r="G88" s="2">
        <f>'Calibration - Data Center'!C86</f>
        <v>5.0781000000000001</v>
      </c>
      <c r="H88" s="2">
        <f t="shared" si="9"/>
        <v>-0.57628968870153308</v>
      </c>
      <c r="I88" s="2">
        <f t="shared" si="10"/>
        <v>0.81724549230710974</v>
      </c>
      <c r="K88" s="2">
        <f>'Calibration - Data Left'!G86</f>
        <v>47.56</v>
      </c>
      <c r="L88" s="2">
        <f>'Calibration - Data Left'!C86</f>
        <v>5.1822999999999997</v>
      </c>
      <c r="M88" s="2">
        <f t="shared" si="11"/>
        <v>0.73798440883434679</v>
      </c>
      <c r="N88" s="2">
        <f t="shared" si="12"/>
        <v>0.6748177623013637</v>
      </c>
    </row>
    <row r="89" spans="1:28" x14ac:dyDescent="0.3">
      <c r="A89" s="2">
        <f>'Calibration - Data None'!G87</f>
        <v>290.02999999999997</v>
      </c>
      <c r="B89" s="2">
        <f>'Calibration - Data None'!C87</f>
        <v>4.9322999999999997</v>
      </c>
      <c r="C89" s="2">
        <f t="shared" si="13"/>
        <v>-0.93951341065478522</v>
      </c>
      <c r="D89" s="2">
        <f t="shared" si="14"/>
        <v>0.34251211832548761</v>
      </c>
      <c r="F89" s="2">
        <f>'Calibration - Data Center'!G87</f>
        <v>332.28</v>
      </c>
      <c r="G89" s="2">
        <f>'Calibration - Data Center'!C87</f>
        <v>5.0416999999999996</v>
      </c>
      <c r="H89" s="2">
        <f t="shared" si="9"/>
        <v>-0.46515107807745865</v>
      </c>
      <c r="I89" s="2">
        <f t="shared" si="10"/>
        <v>0.88523131133245503</v>
      </c>
      <c r="K89" s="2">
        <f>'Calibration - Data Left'!G87</f>
        <v>55.28</v>
      </c>
      <c r="L89" s="2">
        <f>'Calibration - Data Left'!C87</f>
        <v>5.2031000000000001</v>
      </c>
      <c r="M89" s="2">
        <f t="shared" si="11"/>
        <v>0.82194527490593317</v>
      </c>
      <c r="N89" s="2">
        <f t="shared" si="12"/>
        <v>0.56956647115135739</v>
      </c>
    </row>
    <row r="90" spans="1:28" x14ac:dyDescent="0.3">
      <c r="A90" s="2">
        <f>'Calibration - Data None'!G88</f>
        <v>297.31</v>
      </c>
      <c r="B90" s="2">
        <f>'Calibration - Data None'!C88</f>
        <v>4.9166999999999996</v>
      </c>
      <c r="C90" s="2">
        <f t="shared" si="13"/>
        <v>-0.88853716967255514</v>
      </c>
      <c r="D90" s="2">
        <f t="shared" si="14"/>
        <v>0.4588046404628936</v>
      </c>
      <c r="F90" s="2">
        <f>'Calibration - Data Center'!G88</f>
        <v>339.66</v>
      </c>
      <c r="G90" s="2">
        <f>'Calibration - Data Center'!C88</f>
        <v>4.9843999999999999</v>
      </c>
      <c r="H90" s="2">
        <f t="shared" si="9"/>
        <v>-0.34759033697103653</v>
      </c>
      <c r="I90" s="2">
        <f t="shared" si="10"/>
        <v>0.93764649929723587</v>
      </c>
      <c r="K90" s="2">
        <f>'Calibration - Data Left'!G88</f>
        <v>63.03</v>
      </c>
      <c r="L90" s="2">
        <f>'Calibration - Data Left'!C88</f>
        <v>5.2187999999999999</v>
      </c>
      <c r="M90" s="2">
        <f t="shared" si="11"/>
        <v>0.89124411091005717</v>
      </c>
      <c r="N90" s="2">
        <f t="shared" si="12"/>
        <v>0.45352390760371353</v>
      </c>
    </row>
    <row r="91" spans="1:28" x14ac:dyDescent="0.3">
      <c r="A91" s="2">
        <f>'Calibration - Data None'!G89</f>
        <v>304.58999999999997</v>
      </c>
      <c r="B91" s="2">
        <f>'Calibration - Data None'!C89</f>
        <v>4.9375</v>
      </c>
      <c r="C91" s="2">
        <f t="shared" si="13"/>
        <v>-0.82323546342673548</v>
      </c>
      <c r="D91" s="2">
        <f t="shared" si="14"/>
        <v>0.56770007200683714</v>
      </c>
      <c r="F91" s="2">
        <f>'Calibration - Data Center'!G89</f>
        <v>346.94</v>
      </c>
      <c r="G91" s="2">
        <f>'Calibration - Data Center'!C89</f>
        <v>4.9375</v>
      </c>
      <c r="H91" s="2">
        <f t="shared" si="9"/>
        <v>-0.22597128875997008</v>
      </c>
      <c r="I91" s="2">
        <f t="shared" si="10"/>
        <v>0.97413396237691985</v>
      </c>
      <c r="K91" s="2">
        <f>'Calibration - Data Left'!G89</f>
        <v>70.84</v>
      </c>
      <c r="L91" s="2">
        <f>'Calibration - Data Left'!C89</f>
        <v>5.2916999999999996</v>
      </c>
      <c r="M91" s="2">
        <f t="shared" si="11"/>
        <v>0.94460573231146905</v>
      </c>
      <c r="N91" s="2">
        <f t="shared" si="12"/>
        <v>0.32820726756778756</v>
      </c>
    </row>
    <row r="92" spans="1:28" x14ac:dyDescent="0.3">
      <c r="A92" s="2">
        <f>'Calibration - Data None'!G90</f>
        <v>311.88</v>
      </c>
      <c r="B92" s="2">
        <f>'Calibration - Data None'!C90</f>
        <v>4.9271000000000003</v>
      </c>
      <c r="C92" s="2">
        <f t="shared" si="13"/>
        <v>-0.74454461841926767</v>
      </c>
      <c r="D92" s="2">
        <f t="shared" si="14"/>
        <v>0.66757270104679012</v>
      </c>
      <c r="F92" s="2">
        <f>'Calibration - Data Center'!G90</f>
        <v>354.22</v>
      </c>
      <c r="G92" s="2">
        <f>'Calibration - Data Center'!C90</f>
        <v>4.9218999999999999</v>
      </c>
      <c r="H92" s="2">
        <f t="shared" si="9"/>
        <v>-0.10070901215262375</v>
      </c>
      <c r="I92" s="2">
        <f t="shared" si="10"/>
        <v>0.99491592351878788</v>
      </c>
      <c r="K92" s="2">
        <f>'Calibration - Data Left'!G90</f>
        <v>78.72</v>
      </c>
      <c r="L92" s="2">
        <f>'Calibration - Data Left'!C90</f>
        <v>5.3228999999999997</v>
      </c>
      <c r="M92" s="2">
        <f t="shared" si="11"/>
        <v>0.98068299691023564</v>
      </c>
      <c r="N92" s="2">
        <f t="shared" si="12"/>
        <v>0.19560383322204825</v>
      </c>
    </row>
    <row r="93" spans="1:28" x14ac:dyDescent="0.3">
      <c r="A93" s="2">
        <f>'Calibration - Data None'!G91</f>
        <v>319.16000000000003</v>
      </c>
      <c r="B93" s="2">
        <f>'Calibration - Data None'!C91</f>
        <v>4.9271000000000003</v>
      </c>
      <c r="C93" s="2">
        <f t="shared" si="13"/>
        <v>-0.65394892695824103</v>
      </c>
      <c r="D93" s="2">
        <f t="shared" si="14"/>
        <v>0.75653869757611547</v>
      </c>
      <c r="F93" s="2">
        <f>'Calibration - Data Center'!G91</f>
        <v>1.41</v>
      </c>
      <c r="G93" s="2">
        <f>'Calibration - Data Center'!C91</f>
        <v>4.9009999999999998</v>
      </c>
      <c r="H93" s="2">
        <f t="shared" si="9"/>
        <v>2.4606658604981707E-2</v>
      </c>
      <c r="I93" s="2">
        <f t="shared" si="10"/>
        <v>0.99969721033535841</v>
      </c>
      <c r="K93" s="2">
        <f>'Calibration - Data Left'!G91</f>
        <v>86.63</v>
      </c>
      <c r="L93" s="2">
        <f>'Calibration - Data Left'!C91</f>
        <v>5.3228999999999997</v>
      </c>
      <c r="M93" s="2">
        <f t="shared" si="11"/>
        <v>0.99827074383038072</v>
      </c>
      <c r="N93" s="2">
        <f t="shared" si="12"/>
        <v>5.8783688318600612E-2</v>
      </c>
    </row>
    <row r="94" spans="1:28" x14ac:dyDescent="0.3">
      <c r="A94" s="2">
        <f>'Calibration - Data None'!G92</f>
        <v>326.41000000000003</v>
      </c>
      <c r="B94" s="2">
        <f>'Calibration - Data None'!C92</f>
        <v>4.9009999999999998</v>
      </c>
      <c r="C94" s="2">
        <f t="shared" si="13"/>
        <v>-0.55324616863484444</v>
      </c>
      <c r="D94" s="2">
        <f t="shared" si="14"/>
        <v>0.83301781306936373</v>
      </c>
      <c r="F94" s="2">
        <f>'Calibration - Data Center'!G92</f>
        <v>8.59</v>
      </c>
      <c r="G94" s="2">
        <f>'Calibration - Data Center'!C92</f>
        <v>4.8802000000000003</v>
      </c>
      <c r="H94" s="2">
        <f t="shared" si="9"/>
        <v>0.14936277062353839</v>
      </c>
      <c r="I94" s="2">
        <f t="shared" si="10"/>
        <v>0.98878246482816445</v>
      </c>
      <c r="K94" s="2">
        <f>'Calibration - Data Left'!G92</f>
        <v>94.5</v>
      </c>
      <c r="L94" s="2">
        <f>'Calibration - Data Left'!C92</f>
        <v>5.3437999999999999</v>
      </c>
      <c r="M94" s="2">
        <f t="shared" si="11"/>
        <v>0.99691733373312796</v>
      </c>
      <c r="N94" s="2">
        <f t="shared" si="12"/>
        <v>-7.8459095727844874E-2</v>
      </c>
    </row>
    <row r="95" spans="1:28" x14ac:dyDescent="0.3">
      <c r="A95" s="2">
        <f>'Calibration - Data None'!G93</f>
        <v>333.66</v>
      </c>
      <c r="B95" s="2">
        <f>'Calibration - Data None'!C93</f>
        <v>4.8802000000000003</v>
      </c>
      <c r="C95" s="2">
        <f t="shared" si="13"/>
        <v>-0.44369694839596757</v>
      </c>
      <c r="D95" s="2">
        <f t="shared" si="14"/>
        <v>0.89617688989624478</v>
      </c>
      <c r="F95" s="2">
        <f>'Calibration - Data Center'!G93</f>
        <v>15.75</v>
      </c>
      <c r="G95" s="2">
        <f>'Calibration - Data Center'!C93</f>
        <v>4.8281000000000001</v>
      </c>
      <c r="H95" s="2">
        <f t="shared" si="9"/>
        <v>0.27144044986507426</v>
      </c>
      <c r="I95" s="2">
        <f t="shared" si="10"/>
        <v>0.96245523645364728</v>
      </c>
      <c r="K95" s="2">
        <f>'Calibration - Data Left'!G93</f>
        <v>102.41</v>
      </c>
      <c r="L95" s="2">
        <f>'Calibration - Data Left'!C93</f>
        <v>5.3593999999999999</v>
      </c>
      <c r="M95" s="2">
        <f t="shared" si="11"/>
        <v>0.97663478507399459</v>
      </c>
      <c r="N95" s="2">
        <f t="shared" si="12"/>
        <v>-0.21490578536529056</v>
      </c>
    </row>
    <row r="96" spans="1:28" x14ac:dyDescent="0.3">
      <c r="A96" s="2">
        <f>'Calibration - Data None'!G94</f>
        <v>340.91</v>
      </c>
      <c r="B96" s="2">
        <f>'Calibration - Data None'!C94</f>
        <v>4.9009999999999998</v>
      </c>
      <c r="C96" s="2">
        <f t="shared" si="13"/>
        <v>-0.32705296929832472</v>
      </c>
      <c r="D96" s="2">
        <f t="shared" si="14"/>
        <v>0.94500600806193247</v>
      </c>
      <c r="F96" s="2">
        <f>'Calibration - Data Center'!G94</f>
        <v>22.88</v>
      </c>
      <c r="G96" s="2">
        <f>'Calibration - Data Center'!C94</f>
        <v>4.7968999999999999</v>
      </c>
      <c r="H96" s="2">
        <f t="shared" si="9"/>
        <v>0.38880237207298096</v>
      </c>
      <c r="I96" s="2">
        <f t="shared" si="10"/>
        <v>0.92132117932370539</v>
      </c>
      <c r="K96" s="2">
        <f>'Calibration - Data Left'!G94</f>
        <v>110.34</v>
      </c>
      <c r="L96" s="2">
        <f>'Calibration - Data Left'!C94</f>
        <v>5.3541999999999996</v>
      </c>
      <c r="M96" s="2">
        <f t="shared" si="11"/>
        <v>0.93764649929723565</v>
      </c>
      <c r="N96" s="2">
        <f t="shared" si="12"/>
        <v>-0.34759033697103708</v>
      </c>
    </row>
    <row r="97" spans="1:14" x14ac:dyDescent="0.3">
      <c r="A97" s="2">
        <f>'Calibration - Data None'!G95</f>
        <v>348.16</v>
      </c>
      <c r="B97" s="2">
        <f>'Calibration - Data None'!C95</f>
        <v>4.8958000000000004</v>
      </c>
      <c r="C97" s="2">
        <f t="shared" si="13"/>
        <v>-0.20517938030680435</v>
      </c>
      <c r="D97" s="2">
        <f t="shared" si="14"/>
        <v>0.97872438505276638</v>
      </c>
      <c r="F97" s="2">
        <f>'Calibration - Data Center'!G95</f>
        <v>29.94</v>
      </c>
      <c r="G97" s="2">
        <f>'Calibration - Data Center'!C95</f>
        <v>4.7865000000000002</v>
      </c>
      <c r="H97" s="2">
        <f t="shared" si="9"/>
        <v>0.49909282632798457</v>
      </c>
      <c r="I97" s="2">
        <f t="shared" si="10"/>
        <v>0.86654852761281886</v>
      </c>
      <c r="K97" s="2">
        <f>'Calibration - Data Left'!G95</f>
        <v>118.25</v>
      </c>
      <c r="L97" s="2">
        <f>'Calibration - Data Left'!C95</f>
        <v>5.3646000000000003</v>
      </c>
      <c r="M97" s="2">
        <f t="shared" si="11"/>
        <v>0.88089073820538555</v>
      </c>
      <c r="N97" s="2">
        <f t="shared" si="12"/>
        <v>-0.47331966718484331</v>
      </c>
    </row>
    <row r="98" spans="1:14" x14ac:dyDescent="0.3">
      <c r="A98" s="2">
        <f>'Calibration - Data None'!G96</f>
        <v>355.34</v>
      </c>
      <c r="B98" s="2">
        <f>'Calibration - Data None'!C96</f>
        <v>4.8906000000000001</v>
      </c>
      <c r="C98" s="2">
        <f t="shared" si="13"/>
        <v>-8.1242704564706156E-2</v>
      </c>
      <c r="D98" s="2">
        <f t="shared" si="14"/>
        <v>0.99669434780930299</v>
      </c>
      <c r="F98" s="2">
        <f>'Calibration - Data Center'!G96</f>
        <v>37</v>
      </c>
      <c r="G98" s="2">
        <f>'Calibration - Data Center'!C96</f>
        <v>4.7603999999999997</v>
      </c>
      <c r="H98" s="2">
        <f t="shared" si="9"/>
        <v>0.60181502315204827</v>
      </c>
      <c r="I98" s="2">
        <f t="shared" si="10"/>
        <v>0.79863551004729283</v>
      </c>
      <c r="K98" s="2">
        <f>'Calibration - Data Left'!G96</f>
        <v>126.25</v>
      </c>
      <c r="L98" s="2">
        <f>'Calibration - Data Left'!C96</f>
        <v>5.3853999999999997</v>
      </c>
      <c r="M98" s="2">
        <f t="shared" si="11"/>
        <v>0.80644460426748255</v>
      </c>
      <c r="N98" s="2">
        <f t="shared" si="12"/>
        <v>-0.59130964836358246</v>
      </c>
    </row>
    <row r="99" spans="1:14" x14ac:dyDescent="0.3">
      <c r="A99" s="2">
        <f>'Calibration - Data None'!G97</f>
        <v>2.5299999999999998</v>
      </c>
      <c r="B99" s="2">
        <f>'Calibration - Data None'!C97</f>
        <v>4.8490000000000002</v>
      </c>
      <c r="C99" s="2">
        <f t="shared" si="13"/>
        <v>4.414248178776687E-2</v>
      </c>
      <c r="D99" s="2">
        <f t="shared" si="14"/>
        <v>0.99902524557771644</v>
      </c>
      <c r="F99" s="2">
        <f>'Calibration - Data Center'!G97</f>
        <v>44.03</v>
      </c>
      <c r="G99" s="2">
        <f>'Calibration - Data Center'!C97</f>
        <v>4.7656000000000001</v>
      </c>
      <c r="H99" s="2">
        <f t="shared" si="9"/>
        <v>0.69503492065821781</v>
      </c>
      <c r="I99" s="2">
        <f t="shared" si="10"/>
        <v>0.71897597947749614</v>
      </c>
      <c r="K99" s="2">
        <f>'Calibration - Data Left'!G97</f>
        <v>134.28</v>
      </c>
      <c r="L99" s="2">
        <f>'Calibration - Data Left'!C97</f>
        <v>5.4009999999999998</v>
      </c>
      <c r="M99" s="2">
        <f t="shared" si="11"/>
        <v>0.71593648302183133</v>
      </c>
      <c r="N99" s="2">
        <f t="shared" si="12"/>
        <v>-0.69816541899347251</v>
      </c>
    </row>
    <row r="100" spans="1:14" x14ac:dyDescent="0.3">
      <c r="A100" s="2">
        <f>'Calibration - Data None'!G98</f>
        <v>9.7799999999999994</v>
      </c>
      <c r="B100" s="2">
        <f>'Calibration - Data None'!C98</f>
        <v>4.8697999999999997</v>
      </c>
      <c r="C100" s="2">
        <f t="shared" si="13"/>
        <v>0.16986551655718837</v>
      </c>
      <c r="D100" s="2">
        <f t="shared" si="14"/>
        <v>0.98546725277137426</v>
      </c>
      <c r="F100" s="2">
        <f>'Calibration - Data Center'!G98</f>
        <v>51.13</v>
      </c>
      <c r="G100" s="2">
        <f>'Calibration - Data Center'!C98</f>
        <v>4.7865000000000002</v>
      </c>
      <c r="H100" s="2">
        <f t="shared" si="9"/>
        <v>0.77857184251921696</v>
      </c>
      <c r="I100" s="2">
        <f t="shared" si="10"/>
        <v>0.6275554844284541</v>
      </c>
      <c r="K100" s="2">
        <f>'Calibration - Data Left'!G98</f>
        <v>142.16</v>
      </c>
      <c r="L100" s="2">
        <f>'Calibration - Data Left'!C98</f>
        <v>5.3593999999999999</v>
      </c>
      <c r="M100" s="2">
        <f t="shared" si="11"/>
        <v>0.61345853650912452</v>
      </c>
      <c r="N100" s="2">
        <f t="shared" si="12"/>
        <v>-0.78972693001067351</v>
      </c>
    </row>
    <row r="101" spans="1:14" x14ac:dyDescent="0.3">
      <c r="A101" s="2">
        <f>'Calibration - Data None'!G99</f>
        <v>16.97</v>
      </c>
      <c r="B101" s="2">
        <f>'Calibration - Data None'!C99</f>
        <v>4.8490000000000002</v>
      </c>
      <c r="C101" s="2">
        <f t="shared" si="13"/>
        <v>0.29187094466861435</v>
      </c>
      <c r="D101" s="2">
        <f t="shared" si="14"/>
        <v>0.95645771033446669</v>
      </c>
      <c r="F101" s="2">
        <f>'Calibration - Data Center'!G99</f>
        <v>58.28</v>
      </c>
      <c r="G101" s="2">
        <f>'Calibration - Data Center'!C99</f>
        <v>4.8281000000000001</v>
      </c>
      <c r="H101" s="2">
        <f t="shared" si="9"/>
        <v>0.85062763338465763</v>
      </c>
      <c r="I101" s="2">
        <f t="shared" si="10"/>
        <v>0.52576860815611315</v>
      </c>
      <c r="K101" s="2">
        <f>'Calibration - Data Left'!G99</f>
        <v>150.09</v>
      </c>
      <c r="L101" s="2">
        <f>'Calibration - Data Left'!C99</f>
        <v>5.3490000000000002</v>
      </c>
      <c r="M101" s="2">
        <f t="shared" si="11"/>
        <v>0.4986390341860974</v>
      </c>
      <c r="N101" s="2">
        <f t="shared" si="12"/>
        <v>-0.86680973320905663</v>
      </c>
    </row>
    <row r="102" spans="1:14" x14ac:dyDescent="0.3">
      <c r="A102" s="2">
        <f>'Calibration - Data None'!G100</f>
        <v>24.22</v>
      </c>
      <c r="B102" s="2">
        <f>'Calibration - Data None'!C100</f>
        <v>4.8906000000000001</v>
      </c>
      <c r="C102" s="2">
        <f t="shared" si="13"/>
        <v>0.41024139884518535</v>
      </c>
      <c r="D102" s="2">
        <f t="shared" si="14"/>
        <v>0.91197697047323822</v>
      </c>
      <c r="F102" s="2">
        <f>'Calibration - Data Center'!G100</f>
        <v>65.34</v>
      </c>
      <c r="G102" s="2">
        <f>'Calibration - Data Center'!C100</f>
        <v>4.8125</v>
      </c>
      <c r="H102" s="2">
        <f t="shared" si="9"/>
        <v>0.90879968235604014</v>
      </c>
      <c r="I102" s="2">
        <f t="shared" si="10"/>
        <v>0.41723271366176523</v>
      </c>
      <c r="K102" s="2">
        <f>'Calibration - Data Left'!G100</f>
        <v>157.97</v>
      </c>
      <c r="L102" s="2">
        <f>'Calibration - Data Left'!C100</f>
        <v>5.3072999999999997</v>
      </c>
      <c r="M102" s="2">
        <f t="shared" si="11"/>
        <v>0.37509201437447431</v>
      </c>
      <c r="N102" s="2">
        <f t="shared" si="12"/>
        <v>-0.92698758392574987</v>
      </c>
    </row>
    <row r="103" spans="1:14" x14ac:dyDescent="0.3">
      <c r="A103" s="2">
        <f>'Calibration - Data None'!G101</f>
        <v>31.44</v>
      </c>
      <c r="B103" s="2">
        <f>'Calibration - Data None'!C101</f>
        <v>4.8853999999999997</v>
      </c>
      <c r="C103" s="2">
        <f t="shared" si="13"/>
        <v>0.52160539569510789</v>
      </c>
      <c r="D103" s="2">
        <f t="shared" si="14"/>
        <v>0.85318685595932031</v>
      </c>
      <c r="F103" s="2">
        <f>'Calibration - Data Center'!G101</f>
        <v>72.44</v>
      </c>
      <c r="G103" s="2">
        <f>'Calibration - Data Center'!C101</f>
        <v>4.8072999999999997</v>
      </c>
      <c r="H103" s="2">
        <f t="shared" si="9"/>
        <v>0.95340152949512313</v>
      </c>
      <c r="I103" s="2">
        <f t="shared" si="10"/>
        <v>0.30170436449670357</v>
      </c>
      <c r="K103" s="2">
        <f>'Calibration - Data Left'!G101</f>
        <v>165.84</v>
      </c>
      <c r="L103" s="2">
        <f>'Calibration - Data Left'!C101</f>
        <v>5.3228999999999997</v>
      </c>
      <c r="M103" s="2">
        <f t="shared" si="11"/>
        <v>0.24463052562290716</v>
      </c>
      <c r="N103" s="2">
        <f t="shared" si="12"/>
        <v>-0.96961637049580607</v>
      </c>
    </row>
    <row r="104" spans="1:14" x14ac:dyDescent="0.3">
      <c r="A104" s="2">
        <f>'Calibration - Data None'!G102</f>
        <v>38.630000000000003</v>
      </c>
      <c r="B104" s="2">
        <f>'Calibration - Data None'!C102</f>
        <v>4.8593999999999999</v>
      </c>
      <c r="C104" s="2">
        <f t="shared" si="13"/>
        <v>0.62428871433308719</v>
      </c>
      <c r="D104" s="2">
        <f t="shared" si="14"/>
        <v>0.781193702711652</v>
      </c>
      <c r="F104" s="2">
        <f>'Calibration - Data Center'!G102</f>
        <v>79.66</v>
      </c>
      <c r="G104" s="2">
        <f>'Calibration - Data Center'!C102</f>
        <v>4.8646000000000003</v>
      </c>
      <c r="H104" s="2">
        <f t="shared" si="9"/>
        <v>0.98375997068232834</v>
      </c>
      <c r="I104" s="2">
        <f t="shared" si="10"/>
        <v>0.17948905282246172</v>
      </c>
      <c r="K104" s="2">
        <f>'Calibration - Data Left'!G102</f>
        <v>173.72</v>
      </c>
      <c r="L104" s="2">
        <f>'Calibration - Data Left'!C102</f>
        <v>5.3228999999999997</v>
      </c>
      <c r="M104" s="2">
        <f t="shared" si="11"/>
        <v>0.10938734658651549</v>
      </c>
      <c r="N104" s="2">
        <f t="shared" si="12"/>
        <v>-0.99399919939945702</v>
      </c>
    </row>
    <row r="105" spans="1:14" x14ac:dyDescent="0.3">
      <c r="A105" s="2">
        <f>'Calibration - Data None'!G103</f>
        <v>45.84</v>
      </c>
      <c r="B105" s="2">
        <f>'Calibration - Data None'!C103</f>
        <v>4.875</v>
      </c>
      <c r="C105" s="2">
        <f t="shared" si="13"/>
        <v>0.71739714596317861</v>
      </c>
      <c r="D105" s="2">
        <f t="shared" si="14"/>
        <v>0.69666443497848074</v>
      </c>
      <c r="F105" s="2">
        <f>'Calibration - Data Center'!G103</f>
        <v>86.97</v>
      </c>
      <c r="G105" s="2">
        <f>'Calibration - Data Center'!C103</f>
        <v>4.9322999999999997</v>
      </c>
      <c r="H105" s="2">
        <f t="shared" si="9"/>
        <v>0.99860199482324208</v>
      </c>
      <c r="I105" s="2">
        <f t="shared" si="10"/>
        <v>5.2858830246626305E-2</v>
      </c>
      <c r="K105" s="2">
        <f>'Calibration - Data Left'!G103</f>
        <v>181.53</v>
      </c>
      <c r="L105" s="2">
        <f>'Calibration - Data Left'!C103</f>
        <v>5.2656000000000001</v>
      </c>
      <c r="M105" s="2">
        <f t="shared" si="11"/>
        <v>-2.6700364047052397E-2</v>
      </c>
      <c r="N105" s="2">
        <f t="shared" si="12"/>
        <v>-0.99964348172723805</v>
      </c>
    </row>
    <row r="106" spans="1:14" x14ac:dyDescent="0.3">
      <c r="A106" s="2">
        <f>'Calibration - Data None'!G104</f>
        <v>53.06</v>
      </c>
      <c r="B106" s="2">
        <f>'Calibration - Data None'!C104</f>
        <v>4.8853999999999997</v>
      </c>
      <c r="C106" s="2">
        <f t="shared" si="13"/>
        <v>0.79926529124974643</v>
      </c>
      <c r="D106" s="2">
        <f t="shared" si="14"/>
        <v>0.60097836417250339</v>
      </c>
      <c r="F106" s="2">
        <f>'Calibration - Data Center'!G104</f>
        <v>94.31</v>
      </c>
      <c r="G106" s="2">
        <f>'Calibration - Data Center'!C104</f>
        <v>4.9634999999999998</v>
      </c>
      <c r="H106" s="2">
        <f t="shared" si="9"/>
        <v>0.99717203208066341</v>
      </c>
      <c r="I106" s="2">
        <f t="shared" si="10"/>
        <v>-7.5152767321772229E-2</v>
      </c>
      <c r="K106" s="2">
        <f>'Calibration - Data Left'!G104</f>
        <v>189.28</v>
      </c>
      <c r="L106" s="2">
        <f>'Calibration - Data Left'!C104</f>
        <v>5.2447999999999997</v>
      </c>
      <c r="M106" s="2">
        <f t="shared" si="11"/>
        <v>-0.16125933363502051</v>
      </c>
      <c r="N106" s="2">
        <f t="shared" si="12"/>
        <v>-0.98691206665821507</v>
      </c>
    </row>
    <row r="107" spans="1:14" x14ac:dyDescent="0.3">
      <c r="A107" s="2">
        <f>'Calibration - Data None'!G105</f>
        <v>60.38</v>
      </c>
      <c r="B107" s="2">
        <f>'Calibration - Data None'!C105</f>
        <v>4.9115000000000002</v>
      </c>
      <c r="C107" s="2">
        <f t="shared" si="13"/>
        <v>0.86932245829835375</v>
      </c>
      <c r="D107" s="2">
        <f t="shared" si="14"/>
        <v>0.49424534747239357</v>
      </c>
      <c r="F107" s="2">
        <f>'Calibration - Data Center'!G105</f>
        <v>101.75</v>
      </c>
      <c r="G107" s="2">
        <f>'Calibration - Data Center'!C105</f>
        <v>5.0103999999999997</v>
      </c>
      <c r="H107" s="2">
        <f t="shared" si="9"/>
        <v>0.97904547248458385</v>
      </c>
      <c r="I107" s="2">
        <f t="shared" si="10"/>
        <v>-0.20364175114017755</v>
      </c>
      <c r="K107" s="2">
        <f>'Calibration - Data Left'!G105</f>
        <v>196.97</v>
      </c>
      <c r="L107" s="2">
        <f>'Calibration - Data Left'!C105</f>
        <v>5.1978999999999997</v>
      </c>
      <c r="M107" s="2">
        <f t="shared" si="11"/>
        <v>-0.29187094466861441</v>
      </c>
      <c r="N107" s="2">
        <f t="shared" si="12"/>
        <v>-0.95645771033446669</v>
      </c>
    </row>
    <row r="108" spans="1:14" x14ac:dyDescent="0.3">
      <c r="A108" s="2">
        <f>'Calibration - Data None'!G106</f>
        <v>67.66</v>
      </c>
      <c r="B108" s="2">
        <f>'Calibration - Data None'!C106</f>
        <v>4.9375</v>
      </c>
      <c r="C108" s="2">
        <f t="shared" si="13"/>
        <v>0.92494458256528234</v>
      </c>
      <c r="D108" s="2">
        <f t="shared" si="14"/>
        <v>0.38010198523966632</v>
      </c>
      <c r="F108" s="2">
        <f>'Calibration - Data Center'!G106</f>
        <v>109.22</v>
      </c>
      <c r="G108" s="2">
        <f>'Calibration - Data Center'!C106</f>
        <v>5.0416999999999996</v>
      </c>
      <c r="H108" s="2">
        <f t="shared" si="9"/>
        <v>0.94426151658940261</v>
      </c>
      <c r="I108" s="2">
        <f t="shared" si="10"/>
        <v>-0.32919627623696057</v>
      </c>
      <c r="K108" s="2">
        <f>'Calibration - Data Left'!G106</f>
        <v>204.53</v>
      </c>
      <c r="L108" s="2">
        <f>'Calibration - Data Left'!C106</f>
        <v>5.1509999999999998</v>
      </c>
      <c r="M108" s="2">
        <f t="shared" si="11"/>
        <v>-0.41516964039648907</v>
      </c>
      <c r="N108" s="2">
        <f t="shared" si="12"/>
        <v>-0.90974401327683929</v>
      </c>
    </row>
    <row r="109" spans="1:14" x14ac:dyDescent="0.3">
      <c r="A109" s="2">
        <f>'Calibration - Data None'!G107</f>
        <v>75</v>
      </c>
      <c r="B109" s="2">
        <f>'Calibration - Data None'!C107</f>
        <v>4.9478999999999997</v>
      </c>
      <c r="C109" s="2">
        <f t="shared" si="13"/>
        <v>0.96592582628906831</v>
      </c>
      <c r="D109" s="2">
        <f t="shared" si="14"/>
        <v>0.25881904510252074</v>
      </c>
      <c r="F109" s="2">
        <f>'Calibration - Data Center'!G107</f>
        <v>116.69</v>
      </c>
      <c r="G109" s="2">
        <f>'Calibration - Data Center'!C107</f>
        <v>5.0365000000000002</v>
      </c>
      <c r="H109" s="2">
        <f t="shared" si="9"/>
        <v>0.89344979567979133</v>
      </c>
      <c r="I109" s="2">
        <f t="shared" si="10"/>
        <v>-0.44916306905147402</v>
      </c>
      <c r="K109" s="2">
        <f>'Calibration - Data Left'!G107</f>
        <v>212.09</v>
      </c>
      <c r="L109" s="2">
        <f>'Calibration - Data Left'!C107</f>
        <v>5.1302000000000003</v>
      </c>
      <c r="M109" s="2">
        <f t="shared" si="11"/>
        <v>-0.53125072075823099</v>
      </c>
      <c r="N109" s="2">
        <f t="shared" si="12"/>
        <v>-0.8472146550277917</v>
      </c>
    </row>
    <row r="110" spans="1:14" x14ac:dyDescent="0.3">
      <c r="A110" s="2">
        <f>'Calibration - Data None'!G108</f>
        <v>82.34</v>
      </c>
      <c r="B110" s="2">
        <f>'Calibration - Data None'!C108</f>
        <v>4.9271000000000003</v>
      </c>
      <c r="C110" s="2">
        <f t="shared" si="13"/>
        <v>0.99107649821416088</v>
      </c>
      <c r="D110" s="2">
        <f t="shared" si="14"/>
        <v>0.13329431603619238</v>
      </c>
      <c r="F110" s="2">
        <f>'Calibration - Data Center'!G108</f>
        <v>124.25</v>
      </c>
      <c r="G110" s="2">
        <f>'Calibration - Data Center'!C108</f>
        <v>5.0781000000000001</v>
      </c>
      <c r="H110" s="2">
        <f t="shared" si="9"/>
        <v>0.82658974912718863</v>
      </c>
      <c r="I110" s="2">
        <f t="shared" si="10"/>
        <v>-0.56280492769506862</v>
      </c>
      <c r="K110" s="2">
        <f>'Calibration - Data Left'!G108</f>
        <v>219.63</v>
      </c>
      <c r="L110" s="2">
        <f>'Calibration - Data Left'!C108</f>
        <v>5.0781000000000001</v>
      </c>
      <c r="M110" s="2">
        <f t="shared" si="11"/>
        <v>-0.63782734214405412</v>
      </c>
      <c r="N110" s="2">
        <f t="shared" si="12"/>
        <v>-0.77017938275018227</v>
      </c>
    </row>
    <row r="111" spans="1:14" x14ac:dyDescent="0.3">
      <c r="A111" s="2">
        <f>'Calibration - Data None'!G109</f>
        <v>89.59</v>
      </c>
      <c r="B111" s="2">
        <f>'Calibration - Data None'!C109</f>
        <v>4.9115000000000002</v>
      </c>
      <c r="C111" s="2">
        <f t="shared" si="13"/>
        <v>0.99997439701511981</v>
      </c>
      <c r="D111" s="2">
        <f t="shared" si="14"/>
        <v>7.155788862700024E-3</v>
      </c>
      <c r="F111" s="2">
        <f>'Calibration - Data Center'!G109</f>
        <v>131.75</v>
      </c>
      <c r="G111" s="2">
        <f>'Calibration - Data Center'!C109</f>
        <v>5.1093999999999999</v>
      </c>
      <c r="H111" s="2">
        <f t="shared" si="9"/>
        <v>0.74605737506169956</v>
      </c>
      <c r="I111" s="2">
        <f t="shared" si="10"/>
        <v>-0.6658816660008342</v>
      </c>
      <c r="K111" s="2">
        <f>'Calibration - Data Left'!G109</f>
        <v>227.06</v>
      </c>
      <c r="L111" s="2">
        <f>'Calibration - Data Left'!C109</f>
        <v>5.0468999999999999</v>
      </c>
      <c r="M111" s="2">
        <f t="shared" si="11"/>
        <v>-0.73206748749171269</v>
      </c>
      <c r="N111" s="2">
        <f t="shared" si="12"/>
        <v>-0.68123211444967202</v>
      </c>
    </row>
    <row r="112" spans="1:14" x14ac:dyDescent="0.3">
      <c r="A112" s="2">
        <f>'Calibration - Data None'!G110</f>
        <v>96.88</v>
      </c>
      <c r="B112" s="2">
        <f>'Calibration - Data None'!C110</f>
        <v>4.9062999999999999</v>
      </c>
      <c r="C112" s="2">
        <f t="shared" si="13"/>
        <v>0.99279921711417063</v>
      </c>
      <c r="D112" s="2">
        <f t="shared" si="14"/>
        <v>-0.1197902938367293</v>
      </c>
      <c r="F112" s="2">
        <f>'Calibration - Data Center'!G110</f>
        <v>139.38</v>
      </c>
      <c r="G112" s="2">
        <f>'Calibration - Data Center'!C110</f>
        <v>5.1458000000000004</v>
      </c>
      <c r="H112" s="2">
        <f t="shared" si="9"/>
        <v>0.65103921329761472</v>
      </c>
      <c r="I112" s="2">
        <f t="shared" si="10"/>
        <v>-0.75904409802647366</v>
      </c>
      <c r="K112" s="2">
        <f>'Calibration - Data Left'!G110</f>
        <v>234.44</v>
      </c>
      <c r="L112" s="2">
        <f>'Calibration - Data Left'!C110</f>
        <v>4.9896000000000003</v>
      </c>
      <c r="M112" s="2">
        <f t="shared" si="11"/>
        <v>-0.81350696136552825</v>
      </c>
      <c r="N112" s="2">
        <f t="shared" si="12"/>
        <v>-0.58155517692633862</v>
      </c>
    </row>
    <row r="113" spans="1:14" x14ac:dyDescent="0.3">
      <c r="A113" s="2">
        <f>'Calibration - Data None'!G111</f>
        <v>104.09</v>
      </c>
      <c r="B113" s="2">
        <f>'Calibration - Data None'!C111</f>
        <v>4.9009999999999998</v>
      </c>
      <c r="C113" s="2">
        <f t="shared" si="13"/>
        <v>0.96991451935316497</v>
      </c>
      <c r="D113" s="2">
        <f t="shared" si="14"/>
        <v>-0.24344573347651635</v>
      </c>
      <c r="F113" s="2">
        <f>'Calibration - Data Center'!G111</f>
        <v>147.09</v>
      </c>
      <c r="G113" s="2">
        <f>'Calibration - Data Center'!C111</f>
        <v>5.2083000000000004</v>
      </c>
      <c r="H113" s="2">
        <f t="shared" si="9"/>
        <v>0.54332098298791942</v>
      </c>
      <c r="I113" s="2">
        <f t="shared" si="10"/>
        <v>-0.83952504992110932</v>
      </c>
      <c r="K113" s="2">
        <f>'Calibration - Data Left'!G111</f>
        <v>241.78</v>
      </c>
      <c r="L113" s="2">
        <f>'Calibration - Data Left'!C111</f>
        <v>4.9375</v>
      </c>
      <c r="M113" s="2">
        <f t="shared" si="11"/>
        <v>-0.88113844704167033</v>
      </c>
      <c r="N113" s="2">
        <f t="shared" si="12"/>
        <v>-0.47285836901232225</v>
      </c>
    </row>
    <row r="114" spans="1:14" x14ac:dyDescent="0.3">
      <c r="A114" s="2">
        <f>'Calibration - Data None'!G112</f>
        <v>111.41</v>
      </c>
      <c r="B114" s="2">
        <f>'Calibration - Data None'!C112</f>
        <v>4.9322999999999997</v>
      </c>
      <c r="C114" s="2">
        <f t="shared" si="13"/>
        <v>0.93099211866955278</v>
      </c>
      <c r="D114" s="2">
        <f t="shared" si="14"/>
        <v>-0.36503927867446989</v>
      </c>
      <c r="F114" s="2">
        <f>'Calibration - Data Center'!G112</f>
        <v>154.81</v>
      </c>
      <c r="G114" s="2">
        <f>'Calibration - Data Center'!C112</f>
        <v>5.2291999999999996</v>
      </c>
      <c r="H114" s="2">
        <f t="shared" si="9"/>
        <v>0.42562136296861836</v>
      </c>
      <c r="I114" s="2">
        <f t="shared" si="10"/>
        <v>-0.90490135118958448</v>
      </c>
      <c r="K114" s="2">
        <f>'Calibration - Data Left'!G112</f>
        <v>249.03</v>
      </c>
      <c r="L114" s="2">
        <f>'Calibration - Data Left'!C112</f>
        <v>4.9322999999999997</v>
      </c>
      <c r="M114" s="2">
        <f t="shared" si="11"/>
        <v>-0.93376793953503934</v>
      </c>
      <c r="N114" s="2">
        <f t="shared" si="12"/>
        <v>-0.35787907887509601</v>
      </c>
    </row>
    <row r="115" spans="1:14" x14ac:dyDescent="0.3">
      <c r="A115" s="2">
        <f>'Calibration - Data None'!G113</f>
        <v>118.72</v>
      </c>
      <c r="B115" s="2">
        <f>'Calibration - Data None'!C113</f>
        <v>4.9322999999999997</v>
      </c>
      <c r="C115" s="2">
        <f t="shared" si="13"/>
        <v>0.87697848064667683</v>
      </c>
      <c r="D115" s="2">
        <f t="shared" si="14"/>
        <v>-0.48052964995164066</v>
      </c>
      <c r="F115" s="2">
        <f>'Calibration - Data Center'!G113</f>
        <v>162.59</v>
      </c>
      <c r="G115" s="2">
        <f>'Calibration - Data Center'!C113</f>
        <v>5.2447999999999997</v>
      </c>
      <c r="H115" s="2">
        <f t="shared" si="9"/>
        <v>0.29920733405646849</v>
      </c>
      <c r="I115" s="2">
        <f t="shared" si="10"/>
        <v>-0.95418812151840415</v>
      </c>
      <c r="K115" s="2">
        <f>'Calibration - Data Left'!G113</f>
        <v>256.22000000000003</v>
      </c>
      <c r="L115" s="2">
        <f>'Calibration - Data Left'!C113</f>
        <v>4.875</v>
      </c>
      <c r="M115" s="2">
        <f t="shared" si="11"/>
        <v>-0.97121748462728041</v>
      </c>
      <c r="N115" s="2">
        <f t="shared" si="12"/>
        <v>-0.23819445323990721</v>
      </c>
    </row>
    <row r="116" spans="1:14" x14ac:dyDescent="0.3">
      <c r="A116" s="2">
        <f>'Calibration - Data None'!G114</f>
        <v>126.09</v>
      </c>
      <c r="B116" s="2">
        <f>'Calibration - Data None'!C114</f>
        <v>4.9583000000000004</v>
      </c>
      <c r="C116" s="2">
        <f t="shared" si="13"/>
        <v>0.80809270575488457</v>
      </c>
      <c r="D116" s="2">
        <f t="shared" si="14"/>
        <v>-0.58905532754211587</v>
      </c>
      <c r="F116" s="2">
        <f>'Calibration - Data Center'!G114</f>
        <v>170.38</v>
      </c>
      <c r="G116" s="2">
        <f>'Calibration - Data Center'!C114</f>
        <v>5.2759999999999998</v>
      </c>
      <c r="H116" s="2">
        <f t="shared" si="9"/>
        <v>0.16711291409415008</v>
      </c>
      <c r="I116" s="2">
        <f t="shared" si="10"/>
        <v>-0.9859377637269815</v>
      </c>
      <c r="K116" s="2">
        <f>'Calibration - Data Left'!G114</f>
        <v>263.44</v>
      </c>
      <c r="L116" s="2">
        <f>'Calibration - Data Left'!C114</f>
        <v>4.8646000000000003</v>
      </c>
      <c r="M116" s="2">
        <f t="shared" si="11"/>
        <v>-0.99345276478332756</v>
      </c>
      <c r="N116" s="2">
        <f t="shared" si="12"/>
        <v>-0.11424361752134091</v>
      </c>
    </row>
    <row r="117" spans="1:14" x14ac:dyDescent="0.3">
      <c r="A117" s="2">
        <f>'Calibration - Data None'!G115</f>
        <v>133.41</v>
      </c>
      <c r="B117" s="2">
        <f>'Calibration - Data None'!C115</f>
        <v>4.9427000000000003</v>
      </c>
      <c r="C117" s="2">
        <f t="shared" si="13"/>
        <v>0.72645474051209113</v>
      </c>
      <c r="D117" s="2">
        <f t="shared" si="14"/>
        <v>-0.68721431154153823</v>
      </c>
      <c r="F117" s="2">
        <f>'Calibration - Data Center'!G115</f>
        <v>178.13</v>
      </c>
      <c r="G117" s="2">
        <f>'Calibration - Data Center'!C115</f>
        <v>5.2656000000000001</v>
      </c>
      <c r="H117" s="2">
        <f t="shared" si="9"/>
        <v>3.2631862958259379E-2</v>
      </c>
      <c r="I117" s="2">
        <f t="shared" si="10"/>
        <v>-0.99946743894930035</v>
      </c>
      <c r="K117" s="2">
        <f>'Calibration - Data Left'!G115</f>
        <v>270.58999999999997</v>
      </c>
      <c r="L117" s="2">
        <f>'Calibration - Data Left'!C115</f>
        <v>4.8177000000000003</v>
      </c>
      <c r="M117" s="2">
        <f t="shared" si="11"/>
        <v>-0.99994698180658093</v>
      </c>
      <c r="N117" s="2">
        <f t="shared" si="12"/>
        <v>1.0297260602188218E-2</v>
      </c>
    </row>
    <row r="118" spans="1:14" x14ac:dyDescent="0.3">
      <c r="A118" s="2">
        <f>'Calibration - Data None'!G116</f>
        <v>140.66</v>
      </c>
      <c r="B118" s="2">
        <f>'Calibration - Data None'!C116</f>
        <v>4.9218999999999999</v>
      </c>
      <c r="C118" s="2">
        <f t="shared" si="13"/>
        <v>0.63392096061435621</v>
      </c>
      <c r="D118" s="2">
        <f t="shared" si="14"/>
        <v>-0.77339783791640637</v>
      </c>
      <c r="F118" s="2">
        <f>'Calibration - Data Center'!G116</f>
        <v>186</v>
      </c>
      <c r="G118" s="2">
        <f>'Calibration - Data Center'!C116</f>
        <v>5.3228999999999997</v>
      </c>
      <c r="H118" s="2">
        <f t="shared" si="9"/>
        <v>-0.1045284632676535</v>
      </c>
      <c r="I118" s="2">
        <f t="shared" si="10"/>
        <v>-0.99452189536827329</v>
      </c>
      <c r="K118" s="2">
        <f>'Calibration - Data Left'!G116</f>
        <v>277.72000000000003</v>
      </c>
      <c r="L118" s="2">
        <f>'Calibration - Data Left'!C116</f>
        <v>4.8281000000000001</v>
      </c>
      <c r="M118" s="2">
        <f t="shared" si="11"/>
        <v>-0.99093636933988283</v>
      </c>
      <c r="N118" s="2">
        <f t="shared" si="12"/>
        <v>0.13433209564170182</v>
      </c>
    </row>
    <row r="119" spans="1:14" x14ac:dyDescent="0.3">
      <c r="A119" s="2">
        <f>'Calibration - Data None'!G117</f>
        <v>147.97</v>
      </c>
      <c r="B119" s="2">
        <f>'Calibration - Data None'!C117</f>
        <v>4.9166999999999996</v>
      </c>
      <c r="C119" s="2">
        <f t="shared" si="13"/>
        <v>0.53036322851752582</v>
      </c>
      <c r="D119" s="2">
        <f t="shared" si="14"/>
        <v>-0.84777051484258803</v>
      </c>
      <c r="F119" s="2">
        <f>'Calibration - Data Center'!G117</f>
        <v>193.94</v>
      </c>
      <c r="G119" s="2">
        <f>'Calibration - Data Center'!C117</f>
        <v>5.3437999999999999</v>
      </c>
      <c r="H119" s="2">
        <f t="shared" si="9"/>
        <v>-0.24090567182837586</v>
      </c>
      <c r="I119" s="2">
        <f t="shared" si="10"/>
        <v>-0.97054853422222986</v>
      </c>
      <c r="K119" s="2">
        <f>'Calibration - Data Left'!G117</f>
        <v>284.81</v>
      </c>
      <c r="L119" s="2">
        <f>'Calibration - Data Left'!C117</f>
        <v>4.7916999999999996</v>
      </c>
      <c r="M119" s="2">
        <f t="shared" si="11"/>
        <v>-0.96677879018376123</v>
      </c>
      <c r="N119" s="2">
        <f t="shared" si="12"/>
        <v>0.25561449655843654</v>
      </c>
    </row>
    <row r="120" spans="1:14" x14ac:dyDescent="0.3">
      <c r="A120" s="2">
        <f>'Calibration - Data None'!G118</f>
        <v>155.31</v>
      </c>
      <c r="B120" s="2">
        <f>'Calibration - Data None'!C118</f>
        <v>4.9322999999999997</v>
      </c>
      <c r="C120" s="2">
        <f t="shared" si="13"/>
        <v>0.41770850284761091</v>
      </c>
      <c r="D120" s="2">
        <f t="shared" si="14"/>
        <v>-0.90858109525171582</v>
      </c>
      <c r="F120" s="2">
        <f>'Calibration - Data Center'!G118</f>
        <v>201.88</v>
      </c>
      <c r="G120" s="2">
        <f>'Calibration - Data Center'!C118</f>
        <v>5.4009999999999998</v>
      </c>
      <c r="H120" s="2">
        <f t="shared" si="9"/>
        <v>-0.37266388390767274</v>
      </c>
      <c r="I120" s="2">
        <f t="shared" si="10"/>
        <v>-0.92796639466677278</v>
      </c>
      <c r="K120" s="2">
        <f>'Calibration - Data Left'!G118</f>
        <v>291.83999999999997</v>
      </c>
      <c r="L120" s="2">
        <f>'Calibration - Data Left'!C118</f>
        <v>4.7865000000000002</v>
      </c>
      <c r="M120" s="2">
        <f t="shared" si="11"/>
        <v>-0.92822633697696355</v>
      </c>
      <c r="N120" s="2">
        <f t="shared" si="12"/>
        <v>0.37201595038698065</v>
      </c>
    </row>
    <row r="121" spans="1:14" x14ac:dyDescent="0.3">
      <c r="A121" s="2">
        <f>'Calibration - Data None'!G119</f>
        <v>162.66</v>
      </c>
      <c r="B121" s="2">
        <f>'Calibration - Data None'!C119</f>
        <v>4.9634999999999998</v>
      </c>
      <c r="C121" s="2">
        <f t="shared" si="13"/>
        <v>0.29804135033600265</v>
      </c>
      <c r="D121" s="2">
        <f t="shared" si="14"/>
        <v>-0.95455296002363965</v>
      </c>
      <c r="F121" s="2">
        <f>'Calibration - Data Center'!G119</f>
        <v>209.84</v>
      </c>
      <c r="G121" s="2">
        <f>'Calibration - Data Center'!C119</f>
        <v>5.3958000000000004</v>
      </c>
      <c r="H121" s="2">
        <f t="shared" si="9"/>
        <v>-0.49757965444066243</v>
      </c>
      <c r="I121" s="2">
        <f t="shared" si="10"/>
        <v>-0.86741828865127746</v>
      </c>
      <c r="K121" s="2">
        <f>'Calibration - Data Left'!G119</f>
        <v>298.91000000000003</v>
      </c>
      <c r="L121" s="2">
        <f>'Calibration - Data Left'!C119</f>
        <v>4.7865000000000002</v>
      </c>
      <c r="M121" s="2">
        <f t="shared" si="11"/>
        <v>-0.87538016497831184</v>
      </c>
      <c r="N121" s="2">
        <f t="shared" si="12"/>
        <v>0.483435173278221</v>
      </c>
    </row>
    <row r="122" spans="1:14" x14ac:dyDescent="0.3">
      <c r="A122" s="2">
        <f>'Calibration - Data None'!G120</f>
        <v>170</v>
      </c>
      <c r="B122" s="2">
        <f>'Calibration - Data None'!C120</f>
        <v>4.9583000000000004</v>
      </c>
      <c r="C122" s="2">
        <f t="shared" si="13"/>
        <v>0.17364817766693028</v>
      </c>
      <c r="D122" s="2">
        <f t="shared" si="14"/>
        <v>-0.98480775301220802</v>
      </c>
      <c r="F122" s="2">
        <f>'Calibration - Data Center'!G120</f>
        <v>217.84</v>
      </c>
      <c r="G122" s="2">
        <f>'Calibration - Data Center'!C120</f>
        <v>5.3853999999999997</v>
      </c>
      <c r="H122" s="2">
        <f t="shared" si="9"/>
        <v>-0.6134585365091243</v>
      </c>
      <c r="I122" s="2">
        <f t="shared" si="10"/>
        <v>-0.78972693001067362</v>
      </c>
      <c r="K122" s="2">
        <f>'Calibration - Data Left'!G120</f>
        <v>306</v>
      </c>
      <c r="L122" s="2">
        <f>'Calibration - Data Left'!C120</f>
        <v>4.7759999999999998</v>
      </c>
      <c r="M122" s="2">
        <f t="shared" si="11"/>
        <v>-0.80901699437494756</v>
      </c>
      <c r="N122" s="2">
        <f t="shared" si="12"/>
        <v>0.58778525229247292</v>
      </c>
    </row>
    <row r="123" spans="1:14" x14ac:dyDescent="0.3">
      <c r="A123" s="2">
        <f>'Calibration - Data None'!G121</f>
        <v>177.28</v>
      </c>
      <c r="B123" s="2">
        <f>'Calibration - Data None'!C121</f>
        <v>4.9531000000000001</v>
      </c>
      <c r="C123" s="2">
        <f t="shared" si="13"/>
        <v>4.7455126176330943E-2</v>
      </c>
      <c r="D123" s="2">
        <f t="shared" si="14"/>
        <v>-0.99887337085317707</v>
      </c>
      <c r="F123" s="2">
        <f>'Calibration - Data Center'!G121</f>
        <v>225.75</v>
      </c>
      <c r="G123" s="2">
        <f>'Calibration - Data Center'!C121</f>
        <v>5.375</v>
      </c>
      <c r="H123" s="2">
        <f t="shared" si="9"/>
        <v>-0.71630194342465414</v>
      </c>
      <c r="I123" s="2">
        <f t="shared" si="10"/>
        <v>-0.6977904598416802</v>
      </c>
      <c r="K123" s="2">
        <f>'Calibration - Data Left'!G121</f>
        <v>313.08999999999997</v>
      </c>
      <c r="L123" s="2">
        <f>'Calibration - Data Left'!C121</f>
        <v>4.8125</v>
      </c>
      <c r="M123" s="2">
        <f t="shared" si="11"/>
        <v>-0.73028151926957263</v>
      </c>
      <c r="N123" s="2">
        <f t="shared" si="12"/>
        <v>0.68314632591658198</v>
      </c>
    </row>
    <row r="124" spans="1:14" x14ac:dyDescent="0.3">
      <c r="A124" s="2">
        <f>'Calibration - Data None'!G122</f>
        <v>184.63</v>
      </c>
      <c r="B124" s="2">
        <f>'Calibration - Data None'!C122</f>
        <v>4.9583000000000004</v>
      </c>
      <c r="C124" s="2">
        <f t="shared" si="13"/>
        <v>-8.0720825511818084E-2</v>
      </c>
      <c r="D124" s="2">
        <f t="shared" si="14"/>
        <v>-0.99673674976329163</v>
      </c>
      <c r="F124" s="2">
        <f>'Calibration - Data Center'!G122</f>
        <v>233.72</v>
      </c>
      <c r="G124" s="2">
        <f>'Calibration - Data Center'!C122</f>
        <v>5.4062999999999999</v>
      </c>
      <c r="H124" s="2">
        <f t="shared" si="9"/>
        <v>-0.80613488472806583</v>
      </c>
      <c r="I124" s="2">
        <f t="shared" si="10"/>
        <v>-0.59173182069622388</v>
      </c>
      <c r="K124" s="2">
        <f>'Calibration - Data Left'!G122</f>
        <v>320.19</v>
      </c>
      <c r="L124" s="2">
        <f>'Calibration - Data Left'!C122</f>
        <v>4.8072999999999997</v>
      </c>
      <c r="M124" s="2">
        <f t="shared" si="11"/>
        <v>-0.64024378050560216</v>
      </c>
      <c r="N124" s="2">
        <f t="shared" si="12"/>
        <v>0.76817179167416338</v>
      </c>
    </row>
    <row r="125" spans="1:14" x14ac:dyDescent="0.3">
      <c r="A125" s="2">
        <f>'Calibration - Data None'!G123</f>
        <v>191.94</v>
      </c>
      <c r="B125" s="2">
        <f>'Calibration - Data None'!C123</f>
        <v>4.9375</v>
      </c>
      <c r="C125" s="2">
        <f t="shared" si="13"/>
        <v>-0.20688726323244552</v>
      </c>
      <c r="D125" s="2">
        <f t="shared" si="14"/>
        <v>-0.97836478897811363</v>
      </c>
      <c r="F125" s="2">
        <f>'Calibration - Data Center'!G123</f>
        <v>241.66</v>
      </c>
      <c r="G125" s="2">
        <f>'Calibration - Data Center'!C123</f>
        <v>5.3593999999999999</v>
      </c>
      <c r="H125" s="2">
        <f t="shared" si="9"/>
        <v>-0.88014616296135417</v>
      </c>
      <c r="I125" s="2">
        <f t="shared" si="10"/>
        <v>-0.47470278261708704</v>
      </c>
      <c r="K125" s="2">
        <f>'Calibration - Data Left'!G123</f>
        <v>327.27999999999997</v>
      </c>
      <c r="L125" s="2">
        <f>'Calibration - Data Left'!C123</f>
        <v>4.7812999999999999</v>
      </c>
      <c r="M125" s="2">
        <f t="shared" si="11"/>
        <v>-0.54053403023508728</v>
      </c>
      <c r="N125" s="2">
        <f t="shared" si="12"/>
        <v>0.84132215123448029</v>
      </c>
    </row>
    <row r="126" spans="1:14" x14ac:dyDescent="0.3">
      <c r="A126" s="2">
        <f>'Calibration - Data None'!G124</f>
        <v>199.25</v>
      </c>
      <c r="B126" s="2">
        <f>'Calibration - Data None'!C124</f>
        <v>4.9271000000000003</v>
      </c>
      <c r="C126" s="2">
        <f t="shared" si="13"/>
        <v>-0.32969064526278713</v>
      </c>
      <c r="D126" s="2">
        <f t="shared" si="14"/>
        <v>-0.94408902039278431</v>
      </c>
      <c r="F126" s="2">
        <f>'Calibration - Data Center'!G124</f>
        <v>249.53</v>
      </c>
      <c r="G126" s="2">
        <f>'Calibration - Data Center'!C124</f>
        <v>5.3437999999999999</v>
      </c>
      <c r="H126" s="2">
        <f t="shared" si="9"/>
        <v>-0.93685542899905538</v>
      </c>
      <c r="I126" s="2">
        <f t="shared" si="10"/>
        <v>-0.34971689286477975</v>
      </c>
      <c r="K126" s="2">
        <f>'Calibration - Data Left'!G124</f>
        <v>334.34</v>
      </c>
      <c r="L126" s="2">
        <f>'Calibration - Data Left'!C124</f>
        <v>4.8021000000000003</v>
      </c>
      <c r="M126" s="2">
        <f t="shared" si="11"/>
        <v>-0.43302990852511503</v>
      </c>
      <c r="N126" s="2">
        <f t="shared" si="12"/>
        <v>0.90137955286479099</v>
      </c>
    </row>
    <row r="127" spans="1:14" x14ac:dyDescent="0.3">
      <c r="A127" s="2">
        <f>'Calibration - Data None'!G125</f>
        <v>206.59</v>
      </c>
      <c r="B127" s="2">
        <f>'Calibration - Data None'!C125</f>
        <v>4.9271000000000003</v>
      </c>
      <c r="C127" s="2">
        <f t="shared" si="13"/>
        <v>-0.44760302166526594</v>
      </c>
      <c r="D127" s="2">
        <f t="shared" si="14"/>
        <v>-0.89423237192360883</v>
      </c>
      <c r="F127" s="2">
        <f>'Calibration - Data Center'!G125</f>
        <v>257.41000000000003</v>
      </c>
      <c r="G127" s="2">
        <f>'Calibration - Data Center'!C125</f>
        <v>5.3437999999999999</v>
      </c>
      <c r="H127" s="2">
        <f t="shared" si="9"/>
        <v>-0.97595482025252533</v>
      </c>
      <c r="I127" s="2">
        <f t="shared" si="10"/>
        <v>-0.21797290846768325</v>
      </c>
      <c r="K127" s="2">
        <f>'Calibration - Data Left'!G125</f>
        <v>341.47</v>
      </c>
      <c r="L127" s="2">
        <f>'Calibration - Data Left'!C125</f>
        <v>4.8333000000000004</v>
      </c>
      <c r="M127" s="2">
        <f t="shared" si="11"/>
        <v>-0.31780115399170483</v>
      </c>
      <c r="N127" s="2">
        <f t="shared" si="12"/>
        <v>0.94815738489005119</v>
      </c>
    </row>
    <row r="128" spans="1:14" x14ac:dyDescent="0.3">
      <c r="A128" s="2">
        <f>'Calibration - Data None'!G126</f>
        <v>213.84</v>
      </c>
      <c r="B128" s="2">
        <f>'Calibration - Data None'!C126</f>
        <v>4.9375</v>
      </c>
      <c r="C128" s="2">
        <f t="shared" si="13"/>
        <v>-0.55687561648818795</v>
      </c>
      <c r="D128" s="2">
        <f t="shared" si="14"/>
        <v>-0.83059589919581267</v>
      </c>
      <c r="F128" s="2">
        <f>'Calibration - Data Center'!G126</f>
        <v>265.25</v>
      </c>
      <c r="G128" s="2">
        <f>'Calibration - Data Center'!C126</f>
        <v>5.3072999999999997</v>
      </c>
      <c r="H128" s="2">
        <f t="shared" si="9"/>
        <v>-0.99656550249776144</v>
      </c>
      <c r="I128" s="2">
        <f t="shared" si="10"/>
        <v>-8.280820751220469E-2</v>
      </c>
      <c r="K128" s="2">
        <f>'Calibration - Data Left'!G126</f>
        <v>348.72</v>
      </c>
      <c r="L128" s="2">
        <f>'Calibration - Data Left'!C126</f>
        <v>4.8958000000000004</v>
      </c>
      <c r="M128" s="2">
        <f t="shared" si="11"/>
        <v>-0.19560383322204777</v>
      </c>
      <c r="N128" s="2">
        <f t="shared" si="12"/>
        <v>0.98068299691023564</v>
      </c>
    </row>
    <row r="129" spans="1:14" x14ac:dyDescent="0.3">
      <c r="A129" s="2">
        <f>'Calibration - Data None'!G127</f>
        <v>221.13</v>
      </c>
      <c r="B129" s="2">
        <f>'Calibration - Data None'!C127</f>
        <v>4.9271000000000003</v>
      </c>
      <c r="C129" s="2">
        <f t="shared" si="13"/>
        <v>-0.65776972053403593</v>
      </c>
      <c r="D129" s="2">
        <f t="shared" si="14"/>
        <v>-0.7532190881467199</v>
      </c>
      <c r="F129" s="2">
        <f>'Calibration - Data Center'!G127</f>
        <v>273</v>
      </c>
      <c r="G129" s="2">
        <f>'Calibration - Data Center'!C127</f>
        <v>5.2759999999999998</v>
      </c>
      <c r="H129" s="2">
        <f t="shared" si="9"/>
        <v>-0.99862953475457383</v>
      </c>
      <c r="I129" s="2">
        <f t="shared" si="10"/>
        <v>5.2335956242943946E-2</v>
      </c>
      <c r="K129" s="2">
        <f>'Calibration - Data Left'!G127</f>
        <v>356.06</v>
      </c>
      <c r="L129" s="2">
        <f>'Calibration - Data Left'!C127</f>
        <v>4.9583000000000004</v>
      </c>
      <c r="M129" s="2">
        <f t="shared" si="11"/>
        <v>-6.8711789056199193E-2</v>
      </c>
      <c r="N129" s="2">
        <f t="shared" si="12"/>
        <v>0.99763655207931123</v>
      </c>
    </row>
    <row r="130" spans="1:14" x14ac:dyDescent="0.3">
      <c r="A130" s="2">
        <f>'Calibration - Data None'!G128</f>
        <v>228.41</v>
      </c>
      <c r="B130" s="2">
        <f>'Calibration - Data None'!C128</f>
        <v>4.9271000000000003</v>
      </c>
      <c r="C130" s="2">
        <f t="shared" si="13"/>
        <v>-0.74791395609233791</v>
      </c>
      <c r="D130" s="2">
        <f t="shared" si="14"/>
        <v>-0.66379568715253667</v>
      </c>
      <c r="F130" s="2">
        <f>'Calibration - Data Center'!G128</f>
        <v>280.75</v>
      </c>
      <c r="G130" s="2">
        <f>'Calibration - Data Center'!C128</f>
        <v>5.25</v>
      </c>
      <c r="H130" s="2">
        <f t="shared" si="9"/>
        <v>-0.98245039772550979</v>
      </c>
      <c r="I130" s="2">
        <f t="shared" si="10"/>
        <v>0.18652403600873432</v>
      </c>
      <c r="K130" s="2">
        <f>'Calibration - Data Left'!G128</f>
        <v>3.41</v>
      </c>
      <c r="L130" s="2">
        <f>'Calibration - Data Left'!C128</f>
        <v>4.9896000000000003</v>
      </c>
      <c r="M130" s="2">
        <f t="shared" si="11"/>
        <v>5.9480598389007482E-2</v>
      </c>
      <c r="N130" s="2">
        <f t="shared" si="12"/>
        <v>0.99822946180489258</v>
      </c>
    </row>
    <row r="131" spans="1:14" x14ac:dyDescent="0.3">
      <c r="A131" s="2">
        <f>'Calibration - Data None'!G129</f>
        <v>235.66</v>
      </c>
      <c r="B131" s="2">
        <f>'Calibration - Data None'!C129</f>
        <v>4.8958000000000004</v>
      </c>
      <c r="C131" s="2">
        <f t="shared" si="13"/>
        <v>-0.82570467781359624</v>
      </c>
      <c r="D131" s="2">
        <f t="shared" si="14"/>
        <v>-0.56410263697021068</v>
      </c>
      <c r="F131" s="2">
        <f>'Calibration - Data Center'!G129</f>
        <v>288.47000000000003</v>
      </c>
      <c r="G131" s="2">
        <f>'Calibration - Data Center'!C129</f>
        <v>5.1978999999999997</v>
      </c>
      <c r="H131" s="2">
        <f t="shared" si="9"/>
        <v>-0.94848966553403891</v>
      </c>
      <c r="I131" s="2">
        <f t="shared" si="10"/>
        <v>0.31680807182760812</v>
      </c>
      <c r="K131" s="2">
        <f>'Calibration - Data Left'!G129</f>
        <v>10.81</v>
      </c>
      <c r="L131" s="2">
        <f>'Calibration - Data Left'!C129</f>
        <v>5.0052000000000003</v>
      </c>
      <c r="M131" s="2">
        <f t="shared" si="11"/>
        <v>0.18755275319812939</v>
      </c>
      <c r="N131" s="2">
        <f t="shared" si="12"/>
        <v>0.98225453155880205</v>
      </c>
    </row>
    <row r="132" spans="1:14" x14ac:dyDescent="0.3">
      <c r="A132" s="2">
        <f>'Calibration - Data None'!G130</f>
        <v>242.94</v>
      </c>
      <c r="B132" s="2">
        <f>'Calibration - Data None'!C130</f>
        <v>4.9115000000000002</v>
      </c>
      <c r="C132" s="2">
        <f t="shared" si="13"/>
        <v>-0.89053061798671584</v>
      </c>
      <c r="D132" s="2">
        <f t="shared" si="14"/>
        <v>-0.45492331049111778</v>
      </c>
      <c r="F132" s="2">
        <f>'Calibration - Data Center'!G130</f>
        <v>296.13</v>
      </c>
      <c r="G132" s="2">
        <f>'Calibration - Data Center'!C130</f>
        <v>5.1615000000000002</v>
      </c>
      <c r="H132" s="2">
        <f t="shared" ref="H132:H195" si="18">SIN(RADIANS(F132))</f>
        <v>-0.89779710106079025</v>
      </c>
      <c r="I132" s="2">
        <f t="shared" ref="I132:I195" si="19">COS(RADIANS(F132))</f>
        <v>0.44040931566764258</v>
      </c>
      <c r="K132" s="2">
        <f>'Calibration - Data Left'!G130</f>
        <v>18.190000000000001</v>
      </c>
      <c r="L132" s="2">
        <f>'Calibration - Data Left'!C130</f>
        <v>5.0103999999999997</v>
      </c>
      <c r="M132" s="2">
        <f t="shared" ref="M132:M195" si="20">SIN(RADIANS(K132))</f>
        <v>0.31216911235493117</v>
      </c>
      <c r="N132" s="2">
        <f t="shared" ref="N132:N195" si="21">COS(RADIANS(K132))</f>
        <v>0.95002654978244394</v>
      </c>
    </row>
    <row r="133" spans="1:14" x14ac:dyDescent="0.3">
      <c r="A133" s="2">
        <f>'Calibration - Data None'!G131</f>
        <v>250.16</v>
      </c>
      <c r="B133" s="2">
        <f>'Calibration - Data None'!C131</f>
        <v>4.8906000000000001</v>
      </c>
      <c r="C133" s="2">
        <f t="shared" si="13"/>
        <v>-0.94064405600612144</v>
      </c>
      <c r="D133" s="2">
        <f t="shared" si="14"/>
        <v>-0.3393946963350381</v>
      </c>
      <c r="F133" s="2">
        <f>'Calibration - Data Center'!G131</f>
        <v>303.66000000000003</v>
      </c>
      <c r="G133" s="2">
        <f>'Calibration - Data Center'!C131</f>
        <v>5.1041999999999996</v>
      </c>
      <c r="H133" s="2">
        <f t="shared" si="18"/>
        <v>-0.83234127384066314</v>
      </c>
      <c r="I133" s="2">
        <f t="shared" si="19"/>
        <v>0.55426347873669457</v>
      </c>
      <c r="K133" s="2">
        <f>'Calibration - Data Left'!G131</f>
        <v>25.66</v>
      </c>
      <c r="L133" s="2">
        <f>'Calibration - Data Left'!C131</f>
        <v>5.0572999999999997</v>
      </c>
      <c r="M133" s="2">
        <f t="shared" si="20"/>
        <v>0.4330299085251143</v>
      </c>
      <c r="N133" s="2">
        <f t="shared" si="21"/>
        <v>0.90137955286479132</v>
      </c>
    </row>
    <row r="134" spans="1:14" x14ac:dyDescent="0.3">
      <c r="A134" s="2">
        <f>'Calibration - Data None'!G132</f>
        <v>257.41000000000003</v>
      </c>
      <c r="B134" s="2">
        <f>'Calibration - Data None'!C132</f>
        <v>4.8802000000000003</v>
      </c>
      <c r="C134" s="2">
        <f t="shared" si="13"/>
        <v>-0.97595482025252533</v>
      </c>
      <c r="D134" s="2">
        <f t="shared" si="14"/>
        <v>-0.21797290846768325</v>
      </c>
      <c r="F134" s="2">
        <f>'Calibration - Data Center'!G132</f>
        <v>311.16000000000003</v>
      </c>
      <c r="G134" s="2">
        <f>'Calibration - Data Center'!C132</f>
        <v>5.0625</v>
      </c>
      <c r="H134" s="2">
        <f t="shared" si="18"/>
        <v>-0.75287457749251685</v>
      </c>
      <c r="I134" s="2">
        <f t="shared" si="19"/>
        <v>0.65816401494267696</v>
      </c>
      <c r="K134" s="2">
        <f>'Calibration - Data Left'!G132</f>
        <v>33.19</v>
      </c>
      <c r="L134" s="2">
        <f>'Calibration - Data Left'!C132</f>
        <v>5.0937999999999999</v>
      </c>
      <c r="M134" s="2">
        <f t="shared" si="20"/>
        <v>0.54741717223009634</v>
      </c>
      <c r="N134" s="2">
        <f t="shared" si="21"/>
        <v>0.83685986852495509</v>
      </c>
    </row>
    <row r="135" spans="1:14" x14ac:dyDescent="0.3">
      <c r="A135" s="2">
        <f>'Calibration - Data None'!G133</f>
        <v>264.58999999999997</v>
      </c>
      <c r="B135" s="2">
        <f>'Calibration - Data None'!C133</f>
        <v>4.8853999999999997</v>
      </c>
      <c r="C135" s="2">
        <f t="shared" si="13"/>
        <v>-0.99554552444067845</v>
      </c>
      <c r="D135" s="2">
        <f t="shared" si="14"/>
        <v>-9.428207022618057E-2</v>
      </c>
      <c r="F135" s="2">
        <f>'Calibration - Data Center'!G133</f>
        <v>318.58999999999997</v>
      </c>
      <c r="G135" s="2">
        <f>'Calibration - Data Center'!C133</f>
        <v>5.0156000000000001</v>
      </c>
      <c r="H135" s="2">
        <f t="shared" si="18"/>
        <v>-0.661442774329839</v>
      </c>
      <c r="I135" s="2">
        <f t="shared" si="19"/>
        <v>0.74999563751187626</v>
      </c>
      <c r="K135" s="2">
        <f>'Calibration - Data Left'!G133</f>
        <v>40.78</v>
      </c>
      <c r="L135" s="2">
        <f>'Calibration - Data Left'!C133</f>
        <v>5.1302000000000003</v>
      </c>
      <c r="M135" s="2">
        <f t="shared" si="20"/>
        <v>0.65315632306396354</v>
      </c>
      <c r="N135" s="2">
        <f t="shared" si="21"/>
        <v>0.75722309634714879</v>
      </c>
    </row>
    <row r="136" spans="1:14" x14ac:dyDescent="0.3">
      <c r="A136" s="2">
        <f>'Calibration - Data None'!G134</f>
        <v>271.81</v>
      </c>
      <c r="B136" s="2">
        <f>'Calibration - Data None'!C134</f>
        <v>4.8646000000000003</v>
      </c>
      <c r="C136" s="2">
        <f t="shared" ref="C136:C199" si="22">SIN(RADIANS(A136))</f>
        <v>-0.99950106293073937</v>
      </c>
      <c r="D136" s="2">
        <f t="shared" ref="D136:D199" si="23">COS(RADIANS(A136))</f>
        <v>3.1585205402565701E-2</v>
      </c>
      <c r="F136" s="2">
        <f>'Calibration - Data Center'!G134</f>
        <v>325.97000000000003</v>
      </c>
      <c r="G136" s="2">
        <f>'Calibration - Data Center'!C134</f>
        <v>4.9947999999999997</v>
      </c>
      <c r="H136" s="2">
        <f t="shared" si="18"/>
        <v>-0.55962690985587404</v>
      </c>
      <c r="I136" s="2">
        <f t="shared" si="19"/>
        <v>0.8287446662061636</v>
      </c>
      <c r="K136" s="2">
        <f>'Calibration - Data Left'!G134</f>
        <v>48.44</v>
      </c>
      <c r="L136" s="2">
        <f>'Calibration - Data Left'!C134</f>
        <v>5.1718999999999999</v>
      </c>
      <c r="M136" s="2">
        <f t="shared" si="20"/>
        <v>0.74826141616307107</v>
      </c>
      <c r="N136" s="2">
        <f t="shared" si="21"/>
        <v>0.66340398934709111</v>
      </c>
    </row>
    <row r="137" spans="1:14" x14ac:dyDescent="0.3">
      <c r="A137" s="2">
        <f>'Calibration - Data None'!G135</f>
        <v>279.06</v>
      </c>
      <c r="B137" s="2">
        <f>'Calibration - Data None'!C135</f>
        <v>4.8593999999999999</v>
      </c>
      <c r="C137" s="2">
        <f t="shared" si="22"/>
        <v>-0.98752398127568242</v>
      </c>
      <c r="D137" s="2">
        <f t="shared" si="23"/>
        <v>0.15746868388802118</v>
      </c>
      <c r="F137" s="2">
        <f>'Calibration - Data Center'!G135</f>
        <v>333.31</v>
      </c>
      <c r="G137" s="2">
        <f>'Calibration - Data Center'!C135</f>
        <v>4.9583000000000004</v>
      </c>
      <c r="H137" s="2">
        <f t="shared" si="18"/>
        <v>-0.44916306905147391</v>
      </c>
      <c r="I137" s="2">
        <f t="shared" si="19"/>
        <v>0.89344979567979133</v>
      </c>
      <c r="K137" s="2">
        <f>'Calibration - Data Left'!G135</f>
        <v>56.13</v>
      </c>
      <c r="L137" s="2">
        <f>'Calibration - Data Left'!C135</f>
        <v>5.2031000000000001</v>
      </c>
      <c r="M137" s="2">
        <f t="shared" si="20"/>
        <v>0.83030420596189358</v>
      </c>
      <c r="N137" s="2">
        <f t="shared" si="21"/>
        <v>0.55731043912884792</v>
      </c>
    </row>
    <row r="138" spans="1:14" x14ac:dyDescent="0.3">
      <c r="A138" s="2">
        <f>'Calibration - Data None'!G136</f>
        <v>286.27999999999997</v>
      </c>
      <c r="B138" s="2">
        <f>'Calibration - Data None'!C136</f>
        <v>4.8853999999999997</v>
      </c>
      <c r="C138" s="2">
        <f t="shared" si="22"/>
        <v>-0.95990320466194401</v>
      </c>
      <c r="D138" s="2">
        <f t="shared" si="23"/>
        <v>0.28033165657793646</v>
      </c>
      <c r="F138" s="2">
        <f>'Calibration - Data Center'!G136</f>
        <v>340.53</v>
      </c>
      <c r="G138" s="2">
        <f>'Calibration - Data Center'!C136</f>
        <v>4.9115000000000002</v>
      </c>
      <c r="H138" s="2">
        <f t="shared" si="18"/>
        <v>-0.33331324756823777</v>
      </c>
      <c r="I138" s="2">
        <f t="shared" si="19"/>
        <v>0.94281614273171765</v>
      </c>
      <c r="K138" s="2">
        <f>'Calibration - Data Left'!G136</f>
        <v>63.81</v>
      </c>
      <c r="L138" s="2">
        <f>'Calibration - Data Left'!C136</f>
        <v>5.2240000000000002</v>
      </c>
      <c r="M138" s="2">
        <f t="shared" si="20"/>
        <v>0.89733541331589117</v>
      </c>
      <c r="N138" s="2">
        <f t="shared" si="21"/>
        <v>0.44134924494010269</v>
      </c>
    </row>
    <row r="139" spans="1:14" x14ac:dyDescent="0.3">
      <c r="A139" s="2">
        <f>'Calibration - Data None'!G137</f>
        <v>293.56</v>
      </c>
      <c r="B139" s="2">
        <f>'Calibration - Data None'!C137</f>
        <v>4.9009999999999998</v>
      </c>
      <c r="C139" s="2">
        <f t="shared" si="22"/>
        <v>-0.91664200257851625</v>
      </c>
      <c r="D139" s="2">
        <f t="shared" si="23"/>
        <v>0.39970919317529757</v>
      </c>
      <c r="F139" s="2">
        <f>'Calibration - Data Center'!G137</f>
        <v>347.69</v>
      </c>
      <c r="G139" s="2">
        <f>'Calibration - Data Center'!C137</f>
        <v>4.8490000000000002</v>
      </c>
      <c r="H139" s="2">
        <f t="shared" si="18"/>
        <v>-0.21320090965163205</v>
      </c>
      <c r="I139" s="2">
        <f t="shared" si="19"/>
        <v>0.97700837873772439</v>
      </c>
      <c r="K139" s="2">
        <f>'Calibration - Data Left'!G137</f>
        <v>71.56</v>
      </c>
      <c r="L139" s="2">
        <f>'Calibration - Data Left'!C137</f>
        <v>5.2291999999999996</v>
      </c>
      <c r="M139" s="2">
        <f t="shared" si="20"/>
        <v>0.94865541582805746</v>
      </c>
      <c r="N139" s="2">
        <f t="shared" si="21"/>
        <v>0.31631140039539407</v>
      </c>
    </row>
    <row r="140" spans="1:14" x14ac:dyDescent="0.3">
      <c r="A140" s="2">
        <f>'Calibration - Data None'!G138</f>
        <v>300.75</v>
      </c>
      <c r="B140" s="2">
        <f>'Calibration - Data None'!C138</f>
        <v>4.9009999999999998</v>
      </c>
      <c r="C140" s="2">
        <f t="shared" si="22"/>
        <v>-0.85940641150145258</v>
      </c>
      <c r="D140" s="2">
        <f t="shared" si="23"/>
        <v>0.51129308607705226</v>
      </c>
      <c r="F140" s="2">
        <f>'Calibration - Data Center'!G138</f>
        <v>354.84</v>
      </c>
      <c r="G140" s="2">
        <f>'Calibration - Data Center'!C138</f>
        <v>4.8333000000000004</v>
      </c>
      <c r="H140" s="2">
        <f t="shared" si="18"/>
        <v>-8.9937299698644779E-2</v>
      </c>
      <c r="I140" s="2">
        <f t="shared" si="19"/>
        <v>0.99594742939721281</v>
      </c>
      <c r="K140" s="2">
        <f>'Calibration - Data Left'!G138</f>
        <v>79.41</v>
      </c>
      <c r="L140" s="2">
        <f>'Calibration - Data Left'!C138</f>
        <v>5.2865000000000002</v>
      </c>
      <c r="M140" s="2">
        <f t="shared" si="20"/>
        <v>0.98296743974574663</v>
      </c>
      <c r="N140" s="2">
        <f t="shared" si="21"/>
        <v>0.18377979323008295</v>
      </c>
    </row>
    <row r="141" spans="1:14" x14ac:dyDescent="0.3">
      <c r="A141" s="2">
        <f>'Calibration - Data None'!G139</f>
        <v>307.97000000000003</v>
      </c>
      <c r="B141" s="2">
        <f>'Calibration - Data None'!C139</f>
        <v>4.875</v>
      </c>
      <c r="C141" s="2">
        <f t="shared" si="22"/>
        <v>-0.78833300516784721</v>
      </c>
      <c r="D141" s="2">
        <f t="shared" si="23"/>
        <v>0.61524878948522199</v>
      </c>
      <c r="F141" s="2">
        <f>'Calibration - Data Center'!G139</f>
        <v>1.97</v>
      </c>
      <c r="G141" s="2">
        <f>'Calibration - Data Center'!C139</f>
        <v>4.8281000000000001</v>
      </c>
      <c r="H141" s="2">
        <f t="shared" si="18"/>
        <v>3.4376212129092143E-2</v>
      </c>
      <c r="I141" s="2">
        <f t="shared" si="19"/>
        <v>0.99940896335767149</v>
      </c>
      <c r="K141" s="2">
        <f>'Calibration - Data Left'!G139</f>
        <v>87.28</v>
      </c>
      <c r="L141" s="2">
        <f>'Calibration - Data Left'!C139</f>
        <v>5.3228999999999997</v>
      </c>
      <c r="M141" s="2">
        <f t="shared" si="20"/>
        <v>0.99887337085317696</v>
      </c>
      <c r="N141" s="2">
        <f t="shared" si="21"/>
        <v>4.745512617633111E-2</v>
      </c>
    </row>
    <row r="142" spans="1:14" x14ac:dyDescent="0.3">
      <c r="A142" s="2">
        <f>'Calibration - Data None'!G140</f>
        <v>315.19</v>
      </c>
      <c r="B142" s="2">
        <f>'Calibration - Data None'!C140</f>
        <v>4.875</v>
      </c>
      <c r="C142" s="2">
        <f t="shared" si="22"/>
        <v>-0.70475804268705711</v>
      </c>
      <c r="D142" s="2">
        <f t="shared" si="23"/>
        <v>0.70944774385990417</v>
      </c>
      <c r="F142" s="2">
        <f>'Calibration - Data Center'!G140</f>
        <v>9.0299999999999994</v>
      </c>
      <c r="G142" s="2">
        <f>'Calibration - Data Center'!C140</f>
        <v>4.7865000000000002</v>
      </c>
      <c r="H142" s="2">
        <f t="shared" si="18"/>
        <v>0.15695159597871122</v>
      </c>
      <c r="I142" s="2">
        <f t="shared" si="19"/>
        <v>0.98760629631434382</v>
      </c>
      <c r="K142" s="2">
        <f>'Calibration - Data Left'!G140</f>
        <v>95.25</v>
      </c>
      <c r="L142" s="2">
        <f>'Calibration - Data Left'!C140</f>
        <v>5.3802000000000003</v>
      </c>
      <c r="M142" s="2">
        <f t="shared" si="20"/>
        <v>0.99580492757466177</v>
      </c>
      <c r="N142" s="2">
        <f t="shared" si="21"/>
        <v>-9.1501618663402395E-2</v>
      </c>
    </row>
    <row r="143" spans="1:14" x14ac:dyDescent="0.3">
      <c r="A143" s="2">
        <f>'Calibration - Data None'!G141</f>
        <v>322.41000000000003</v>
      </c>
      <c r="B143" s="2">
        <f>'Calibration - Data None'!C141</f>
        <v>4.8541999999999996</v>
      </c>
      <c r="C143" s="2">
        <f t="shared" si="22"/>
        <v>-0.61000687397986697</v>
      </c>
      <c r="D143" s="2">
        <f t="shared" si="23"/>
        <v>0.79239612170764107</v>
      </c>
      <c r="F143" s="2">
        <f>'Calibration - Data Center'!G141</f>
        <v>16.190000000000001</v>
      </c>
      <c r="G143" s="2">
        <f>'Calibration - Data Center'!C141</f>
        <v>4.8281000000000001</v>
      </c>
      <c r="H143" s="2">
        <f t="shared" si="18"/>
        <v>0.27882349892479091</v>
      </c>
      <c r="I143" s="2">
        <f t="shared" si="19"/>
        <v>0.96034236418442831</v>
      </c>
      <c r="K143" s="2">
        <f>'Calibration - Data Left'!G141</f>
        <v>103.19</v>
      </c>
      <c r="L143" s="2">
        <f>'Calibration - Data Left'!C141</f>
        <v>5.4166999999999996</v>
      </c>
      <c r="M143" s="2">
        <f t="shared" si="20"/>
        <v>0.97361874278983562</v>
      </c>
      <c r="N143" s="2">
        <f t="shared" si="21"/>
        <v>-0.22818094505970471</v>
      </c>
    </row>
    <row r="144" spans="1:14" x14ac:dyDescent="0.3">
      <c r="A144" s="2">
        <f>'Calibration - Data None'!G142</f>
        <v>329.63</v>
      </c>
      <c r="B144" s="2">
        <f>'Calibration - Data None'!C142</f>
        <v>4.8802000000000003</v>
      </c>
      <c r="C144" s="2">
        <f t="shared" si="22"/>
        <v>-0.50558208367465229</v>
      </c>
      <c r="D144" s="2">
        <f t="shared" si="23"/>
        <v>0.86277850962294889</v>
      </c>
      <c r="F144" s="2">
        <f>'Calibration - Data Center'!G142</f>
        <v>23.31</v>
      </c>
      <c r="G144" s="2">
        <f>'Calibration - Data Center'!C142</f>
        <v>4.8228999999999997</v>
      </c>
      <c r="H144" s="2">
        <f t="shared" si="18"/>
        <v>0.39570579567122321</v>
      </c>
      <c r="I144" s="2">
        <f t="shared" si="19"/>
        <v>0.91837733164108759</v>
      </c>
      <c r="K144" s="2">
        <f>'Calibration - Data Left'!G142</f>
        <v>111.16</v>
      </c>
      <c r="L144" s="2">
        <f>'Calibration - Data Left'!C142</f>
        <v>5.4062999999999999</v>
      </c>
      <c r="M144" s="2">
        <f t="shared" si="20"/>
        <v>0.93257603556951874</v>
      </c>
      <c r="N144" s="2">
        <f t="shared" si="21"/>
        <v>-0.36097359720821637</v>
      </c>
    </row>
    <row r="145" spans="1:14" x14ac:dyDescent="0.3">
      <c r="A145" s="2">
        <f>'Calibration - Data None'!G143</f>
        <v>336.78</v>
      </c>
      <c r="B145" s="2">
        <f>'Calibration - Data None'!C143</f>
        <v>4.8697999999999997</v>
      </c>
      <c r="C145" s="2">
        <f t="shared" si="22"/>
        <v>-0.39426272434295173</v>
      </c>
      <c r="D145" s="2">
        <f t="shared" si="23"/>
        <v>0.918997771593421</v>
      </c>
      <c r="F145" s="2">
        <f>'Calibration - Data Center'!G143</f>
        <v>30.38</v>
      </c>
      <c r="G145" s="2">
        <f>'Calibration - Data Center'!C143</f>
        <v>4.7865000000000002</v>
      </c>
      <c r="H145" s="2">
        <f t="shared" si="18"/>
        <v>0.50573265923051591</v>
      </c>
      <c r="I145" s="2">
        <f t="shared" si="19"/>
        <v>0.86269025576253666</v>
      </c>
      <c r="K145" s="2">
        <f>'Calibration - Data Left'!G143</f>
        <v>119.19</v>
      </c>
      <c r="L145" s="2">
        <f>'Calibration - Data Left'!C143</f>
        <v>5.4115000000000002</v>
      </c>
      <c r="M145" s="2">
        <f t="shared" si="20"/>
        <v>0.87300721154741023</v>
      </c>
      <c r="N145" s="2">
        <f t="shared" si="21"/>
        <v>-0.48770729806536139</v>
      </c>
    </row>
    <row r="146" spans="1:14" x14ac:dyDescent="0.3">
      <c r="A146" s="2">
        <f>'Calibration - Data None'!G144</f>
        <v>344.03</v>
      </c>
      <c r="B146" s="2">
        <f>'Calibration - Data None'!C144</f>
        <v>4.8853999999999997</v>
      </c>
      <c r="C146" s="2">
        <f t="shared" si="22"/>
        <v>-0.27513400260920257</v>
      </c>
      <c r="D146" s="2">
        <f t="shared" si="23"/>
        <v>0.96140588754606626</v>
      </c>
      <c r="F146" s="2">
        <f>'Calibration - Data Center'!G144</f>
        <v>37.47</v>
      </c>
      <c r="G146" s="2">
        <f>'Calibration - Data Center'!C144</f>
        <v>4.7865000000000002</v>
      </c>
      <c r="H146" s="2">
        <f t="shared" si="18"/>
        <v>0.60834594674240872</v>
      </c>
      <c r="I146" s="2">
        <f t="shared" si="19"/>
        <v>0.79367197826437241</v>
      </c>
      <c r="K146" s="2">
        <f>'Calibration - Data Left'!G144</f>
        <v>127.19</v>
      </c>
      <c r="L146" s="2">
        <f>'Calibration - Data Left'!C144</f>
        <v>5.4375</v>
      </c>
      <c r="M146" s="2">
        <f t="shared" si="20"/>
        <v>0.7966354283439061</v>
      </c>
      <c r="N146" s="2">
        <f t="shared" si="21"/>
        <v>-0.60446008495790793</v>
      </c>
    </row>
    <row r="147" spans="1:14" x14ac:dyDescent="0.3">
      <c r="A147" s="2">
        <f>'Calibration - Data None'!G145</f>
        <v>351.28</v>
      </c>
      <c r="B147" s="2">
        <f>'Calibration - Data None'!C145</f>
        <v>4.8906000000000001</v>
      </c>
      <c r="C147" s="2">
        <f t="shared" si="22"/>
        <v>-0.15160586048408944</v>
      </c>
      <c r="D147" s="2">
        <f t="shared" si="23"/>
        <v>0.98844102660041322</v>
      </c>
      <c r="F147" s="2">
        <f>'Calibration - Data Center'!G145</f>
        <v>44.5</v>
      </c>
      <c r="G147" s="2">
        <f>'Calibration - Data Center'!C145</f>
        <v>4.7865000000000002</v>
      </c>
      <c r="H147" s="2">
        <f t="shared" si="18"/>
        <v>0.7009092642998509</v>
      </c>
      <c r="I147" s="2">
        <f t="shared" si="19"/>
        <v>0.71325044915418156</v>
      </c>
      <c r="K147" s="2">
        <f>'Calibration - Data Left'!G145</f>
        <v>135.19</v>
      </c>
      <c r="L147" s="2">
        <f>'Calibration - Data Left'!C145</f>
        <v>5.4166999999999996</v>
      </c>
      <c r="M147" s="2">
        <f t="shared" si="20"/>
        <v>0.70475804268705711</v>
      </c>
      <c r="N147" s="2">
        <f t="shared" si="21"/>
        <v>-0.70944774385990417</v>
      </c>
    </row>
    <row r="148" spans="1:14" x14ac:dyDescent="0.3">
      <c r="A148" s="2">
        <f>'Calibration - Data None'!G146</f>
        <v>358.5</v>
      </c>
      <c r="B148" s="2">
        <f>'Calibration - Data None'!C146</f>
        <v>4.8646000000000003</v>
      </c>
      <c r="C148" s="2">
        <f t="shared" si="22"/>
        <v>-2.6176948307873545E-2</v>
      </c>
      <c r="D148" s="2">
        <f t="shared" si="23"/>
        <v>0.99965732497555726</v>
      </c>
      <c r="F148" s="2">
        <f>'Calibration - Data Center'!G146</f>
        <v>51.59</v>
      </c>
      <c r="G148" s="2">
        <f>'Calibration - Data Center'!C146</f>
        <v>4.8072999999999997</v>
      </c>
      <c r="H148" s="2">
        <f t="shared" si="18"/>
        <v>0.78358503465098317</v>
      </c>
      <c r="I148" s="2">
        <f t="shared" si="19"/>
        <v>0.62128455112856096</v>
      </c>
      <c r="K148" s="2">
        <f>'Calibration - Data Left'!G146</f>
        <v>143.22</v>
      </c>
      <c r="L148" s="2">
        <f>'Calibration - Data Left'!C146</f>
        <v>5.4166999999999996</v>
      </c>
      <c r="M148" s="2">
        <f t="shared" si="20"/>
        <v>0.59874405404971665</v>
      </c>
      <c r="N148" s="2">
        <f t="shared" si="21"/>
        <v>-0.80094042084296757</v>
      </c>
    </row>
    <row r="149" spans="1:14" x14ac:dyDescent="0.3">
      <c r="A149" s="2">
        <f>'Calibration - Data None'!G147</f>
        <v>5.78</v>
      </c>
      <c r="B149" s="2">
        <f>'Calibration - Data None'!C147</f>
        <v>4.8853999999999997</v>
      </c>
      <c r="C149" s="2">
        <f t="shared" si="22"/>
        <v>0.10070901215262446</v>
      </c>
      <c r="D149" s="2">
        <f t="shared" si="23"/>
        <v>0.99491592351878788</v>
      </c>
      <c r="F149" s="2">
        <f>'Calibration - Data Center'!G147</f>
        <v>58.75</v>
      </c>
      <c r="G149" s="2">
        <f>'Calibration - Data Center'!C147</f>
        <v>4.8333000000000004</v>
      </c>
      <c r="H149" s="2">
        <f t="shared" si="18"/>
        <v>0.85491187067294649</v>
      </c>
      <c r="I149" s="2">
        <f t="shared" si="19"/>
        <v>0.51877325816052156</v>
      </c>
      <c r="K149" s="2">
        <f>'Calibration - Data Left'!G147</f>
        <v>151.19</v>
      </c>
      <c r="L149" s="2">
        <f>'Calibration - Data Left'!C147</f>
        <v>5.3802000000000003</v>
      </c>
      <c r="M149" s="2">
        <f t="shared" si="20"/>
        <v>0.48190661113165051</v>
      </c>
      <c r="N149" s="2">
        <f t="shared" si="21"/>
        <v>-0.87622258481940996</v>
      </c>
    </row>
    <row r="150" spans="1:14" x14ac:dyDescent="0.3">
      <c r="A150" s="2">
        <f>'Calibration - Data None'!G148</f>
        <v>12.97</v>
      </c>
      <c r="B150" s="2">
        <f>'Calibration - Data None'!C148</f>
        <v>4.8593999999999999</v>
      </c>
      <c r="C150" s="2">
        <f t="shared" si="22"/>
        <v>0.22444084455847155</v>
      </c>
      <c r="D150" s="2">
        <f t="shared" si="23"/>
        <v>0.97448771531193767</v>
      </c>
      <c r="F150" s="2">
        <f>'Calibration - Data Center'!G148</f>
        <v>65.94</v>
      </c>
      <c r="G150" s="2">
        <f>'Calibration - Data Center'!C148</f>
        <v>4.8541999999999996</v>
      </c>
      <c r="H150" s="2">
        <f t="shared" si="18"/>
        <v>0.91311902319653548</v>
      </c>
      <c r="I150" s="2">
        <f t="shared" si="19"/>
        <v>0.40769308244880104</v>
      </c>
      <c r="K150" s="2">
        <f>'Calibration - Data Left'!G148</f>
        <v>159.09</v>
      </c>
      <c r="L150" s="2">
        <f>'Calibration - Data Left'!C148</f>
        <v>5.3593999999999999</v>
      </c>
      <c r="M150" s="2">
        <f t="shared" si="20"/>
        <v>0.35690104332500466</v>
      </c>
      <c r="N150" s="2">
        <f t="shared" si="21"/>
        <v>-0.93414219756604677</v>
      </c>
    </row>
    <row r="151" spans="1:14" x14ac:dyDescent="0.3">
      <c r="A151" s="2">
        <f>'Calibration - Data None'!G149</f>
        <v>20.25</v>
      </c>
      <c r="B151" s="2">
        <f>'Calibration - Data None'!C149</f>
        <v>4.875</v>
      </c>
      <c r="C151" s="2">
        <f t="shared" si="22"/>
        <v>0.34611705707749296</v>
      </c>
      <c r="D151" s="2">
        <f t="shared" si="23"/>
        <v>0.93819133592248416</v>
      </c>
      <c r="F151" s="2">
        <f>'Calibration - Data Center'!G149</f>
        <v>73.09</v>
      </c>
      <c r="G151" s="2">
        <f>'Calibration - Data Center'!C149</f>
        <v>4.8384999999999998</v>
      </c>
      <c r="H151" s="2">
        <f t="shared" si="18"/>
        <v>0.95676283238055015</v>
      </c>
      <c r="I151" s="2">
        <f t="shared" si="19"/>
        <v>0.29086918464345307</v>
      </c>
      <c r="K151" s="2">
        <f>'Calibration - Data Left'!G149</f>
        <v>166.97</v>
      </c>
      <c r="L151" s="2">
        <f>'Calibration - Data Left'!C149</f>
        <v>5.3228999999999997</v>
      </c>
      <c r="M151" s="2">
        <f t="shared" si="20"/>
        <v>0.22546120245765125</v>
      </c>
      <c r="N151" s="2">
        <f t="shared" si="21"/>
        <v>-0.97425214712945329</v>
      </c>
    </row>
    <row r="152" spans="1:14" x14ac:dyDescent="0.3">
      <c r="A152" s="2">
        <f>'Calibration - Data None'!G150</f>
        <v>27.47</v>
      </c>
      <c r="B152" s="2">
        <f>'Calibration - Data None'!C150</f>
        <v>4.9115000000000002</v>
      </c>
      <c r="C152" s="2">
        <f t="shared" si="22"/>
        <v>0.46128411217456017</v>
      </c>
      <c r="D152" s="2">
        <f t="shared" si="23"/>
        <v>0.88725248258617329</v>
      </c>
      <c r="F152" s="2">
        <f>'Calibration - Data Center'!G150</f>
        <v>80.31</v>
      </c>
      <c r="G152" s="2">
        <f>'Calibration - Data Center'!C150</f>
        <v>4.8541999999999996</v>
      </c>
      <c r="H152" s="2">
        <f t="shared" si="18"/>
        <v>0.98573286101986246</v>
      </c>
      <c r="I152" s="2">
        <f t="shared" si="19"/>
        <v>0.1683173392897967</v>
      </c>
      <c r="K152" s="2">
        <f>'Calibration - Data Left'!G150</f>
        <v>174.84</v>
      </c>
      <c r="L152" s="2">
        <f>'Calibration - Data Left'!C150</f>
        <v>5.2968999999999999</v>
      </c>
      <c r="M152" s="2">
        <f t="shared" si="20"/>
        <v>8.993729969864378E-2</v>
      </c>
      <c r="N152" s="2">
        <f t="shared" si="21"/>
        <v>-0.99594742939721292</v>
      </c>
    </row>
    <row r="153" spans="1:14" x14ac:dyDescent="0.3">
      <c r="A153" s="2">
        <f>'Calibration - Data None'!G151</f>
        <v>34.72</v>
      </c>
      <c r="B153" s="2">
        <f>'Calibration - Data None'!C151</f>
        <v>4.9009999999999998</v>
      </c>
      <c r="C153" s="2">
        <f t="shared" si="22"/>
        <v>0.56956647115135739</v>
      </c>
      <c r="D153" s="2">
        <f t="shared" si="23"/>
        <v>0.82194527490593317</v>
      </c>
      <c r="F153" s="2">
        <f>'Calibration - Data Center'!G151</f>
        <v>87.53</v>
      </c>
      <c r="G153" s="2">
        <f>'Calibration - Data Center'!C151</f>
        <v>4.8802000000000003</v>
      </c>
      <c r="H153" s="2">
        <f t="shared" si="18"/>
        <v>0.99907092369126294</v>
      </c>
      <c r="I153" s="2">
        <f t="shared" si="19"/>
        <v>4.3096280984402734E-2</v>
      </c>
      <c r="K153" s="2">
        <f>'Calibration - Data Left'!G151</f>
        <v>182.66</v>
      </c>
      <c r="L153" s="2">
        <f>'Calibration - Data Left'!C151</f>
        <v>5.2916999999999996</v>
      </c>
      <c r="M153" s="2">
        <f t="shared" si="20"/>
        <v>-4.6409082599417208E-2</v>
      </c>
      <c r="N153" s="2">
        <f t="shared" si="21"/>
        <v>-0.9989225180424558</v>
      </c>
    </row>
    <row r="154" spans="1:14" x14ac:dyDescent="0.3">
      <c r="A154" s="2">
        <f>'Calibration - Data None'!G152</f>
        <v>42</v>
      </c>
      <c r="B154" s="2">
        <f>'Calibration - Data None'!C152</f>
        <v>4.9166999999999996</v>
      </c>
      <c r="C154" s="2">
        <f t="shared" si="22"/>
        <v>0.66913060635885824</v>
      </c>
      <c r="D154" s="2">
        <f t="shared" si="23"/>
        <v>0.74314482547739424</v>
      </c>
      <c r="F154" s="2">
        <f>'Calibration - Data Center'!G152</f>
        <v>94.78</v>
      </c>
      <c r="G154" s="2">
        <f>'Calibration - Data Center'!C152</f>
        <v>4.9166999999999996</v>
      </c>
      <c r="H154" s="2">
        <f t="shared" si="18"/>
        <v>0.99652200761663734</v>
      </c>
      <c r="I154" s="2">
        <f t="shared" si="19"/>
        <v>-8.3329996614103452E-2</v>
      </c>
      <c r="K154" s="2">
        <f>'Calibration - Data Left'!G152</f>
        <v>190.44</v>
      </c>
      <c r="L154" s="2">
        <f>'Calibration - Data Left'!C152</f>
        <v>5.2603999999999997</v>
      </c>
      <c r="M154" s="2">
        <f t="shared" si="20"/>
        <v>-0.18120576362713745</v>
      </c>
      <c r="N154" s="2">
        <f t="shared" si="21"/>
        <v>-0.98344520499532961</v>
      </c>
    </row>
    <row r="155" spans="1:14" x14ac:dyDescent="0.3">
      <c r="A155" s="2">
        <f>'Calibration - Data None'!G153</f>
        <v>49.31</v>
      </c>
      <c r="B155" s="2">
        <f>'Calibration - Data None'!C153</f>
        <v>4.9271000000000003</v>
      </c>
      <c r="C155" s="2">
        <f t="shared" si="22"/>
        <v>0.75824813729196661</v>
      </c>
      <c r="D155" s="2">
        <f t="shared" si="23"/>
        <v>0.65196607449564659</v>
      </c>
      <c r="F155" s="2">
        <f>'Calibration - Data Center'!G153</f>
        <v>102.16</v>
      </c>
      <c r="G155" s="2">
        <f>'Calibration - Data Center'!C153</f>
        <v>4.9687999999999999</v>
      </c>
      <c r="H155" s="2">
        <f t="shared" si="18"/>
        <v>0.97756318862336522</v>
      </c>
      <c r="I155" s="2">
        <f t="shared" si="19"/>
        <v>-0.21064237999158392</v>
      </c>
      <c r="K155" s="2">
        <f>'Calibration - Data Left'!G153</f>
        <v>198.06</v>
      </c>
      <c r="L155" s="2">
        <f>'Calibration - Data Left'!C153</f>
        <v>5.1978999999999997</v>
      </c>
      <c r="M155" s="2">
        <f t="shared" si="20"/>
        <v>-0.31001276881032036</v>
      </c>
      <c r="N155" s="2">
        <f t="shared" si="21"/>
        <v>-0.95073239303947088</v>
      </c>
    </row>
    <row r="156" spans="1:14" x14ac:dyDescent="0.3">
      <c r="A156" s="2">
        <f>'Calibration - Data None'!G154</f>
        <v>56.56</v>
      </c>
      <c r="B156" s="2">
        <f>'Calibration - Data None'!C154</f>
        <v>4.9166999999999996</v>
      </c>
      <c r="C156" s="2">
        <f t="shared" si="22"/>
        <v>0.8344633517919392</v>
      </c>
      <c r="D156" s="2">
        <f t="shared" si="23"/>
        <v>0.55106343964752591</v>
      </c>
      <c r="F156" s="2">
        <f>'Calibration - Data Center'!G154</f>
        <v>109.59</v>
      </c>
      <c r="G156" s="2">
        <f>'Calibration - Data Center'!C154</f>
        <v>5.0259999999999998</v>
      </c>
      <c r="H156" s="2">
        <f t="shared" si="18"/>
        <v>0.94211598578237521</v>
      </c>
      <c r="I156" s="2">
        <f t="shared" si="19"/>
        <v>-0.33528714459892928</v>
      </c>
      <c r="K156" s="2">
        <f>'Calibration - Data Left'!G154</f>
        <v>205.66</v>
      </c>
      <c r="L156" s="2">
        <f>'Calibration - Data Left'!C154</f>
        <v>5.1509999999999998</v>
      </c>
      <c r="M156" s="2">
        <f t="shared" si="20"/>
        <v>-0.4330299085251143</v>
      </c>
      <c r="N156" s="2">
        <f t="shared" si="21"/>
        <v>-0.90137955286479132</v>
      </c>
    </row>
    <row r="157" spans="1:14" x14ac:dyDescent="0.3">
      <c r="A157" s="2">
        <f>'Calibration - Data None'!G155</f>
        <v>63.81</v>
      </c>
      <c r="B157" s="2">
        <f>'Calibration - Data None'!C155</f>
        <v>4.9062999999999999</v>
      </c>
      <c r="C157" s="2">
        <f t="shared" si="22"/>
        <v>0.89733541331589117</v>
      </c>
      <c r="D157" s="2">
        <f t="shared" si="23"/>
        <v>0.44134924494010269</v>
      </c>
      <c r="F157" s="2">
        <f>'Calibration - Data Center'!G155</f>
        <v>117</v>
      </c>
      <c r="G157" s="2">
        <f>'Calibration - Data Center'!C155</f>
        <v>5.0208000000000004</v>
      </c>
      <c r="H157" s="2">
        <f t="shared" si="18"/>
        <v>0.8910065241883679</v>
      </c>
      <c r="I157" s="2">
        <f t="shared" si="19"/>
        <v>-0.45399049973954669</v>
      </c>
      <c r="K157" s="2">
        <f>'Calibration - Data Left'!G155</f>
        <v>213.22</v>
      </c>
      <c r="L157" s="2">
        <f>'Calibration - Data Left'!C155</f>
        <v>5.0990000000000002</v>
      </c>
      <c r="M157" s="2">
        <f t="shared" si="20"/>
        <v>-0.54785527597382044</v>
      </c>
      <c r="N157" s="2">
        <f t="shared" si="21"/>
        <v>-0.83657312686199103</v>
      </c>
    </row>
    <row r="158" spans="1:14" x14ac:dyDescent="0.3">
      <c r="A158" s="2">
        <f>'Calibration - Data None'!G156</f>
        <v>71.13</v>
      </c>
      <c r="B158" s="2">
        <f>'Calibration - Data None'!C156</f>
        <v>4.9271000000000003</v>
      </c>
      <c r="C158" s="2">
        <f t="shared" si="22"/>
        <v>0.94625483189602577</v>
      </c>
      <c r="D158" s="2">
        <f t="shared" si="23"/>
        <v>0.32342200468339188</v>
      </c>
      <c r="F158" s="2">
        <f>'Calibration - Data Center'!G156</f>
        <v>124.5</v>
      </c>
      <c r="G158" s="2">
        <f>'Calibration - Data Center'!C156</f>
        <v>5.0521000000000003</v>
      </c>
      <c r="H158" s="2">
        <f t="shared" si="18"/>
        <v>0.82412618862201581</v>
      </c>
      <c r="I158" s="2">
        <f t="shared" si="19"/>
        <v>-0.56640623692483261</v>
      </c>
      <c r="K158" s="2">
        <f>'Calibration - Data Left'!G156</f>
        <v>220.78</v>
      </c>
      <c r="L158" s="2">
        <f>'Calibration - Data Left'!C156</f>
        <v>5.0990000000000002</v>
      </c>
      <c r="M158" s="2">
        <f t="shared" si="20"/>
        <v>-0.65315632306396354</v>
      </c>
      <c r="N158" s="2">
        <f t="shared" si="21"/>
        <v>-0.75722309634714879</v>
      </c>
    </row>
    <row r="159" spans="1:14" x14ac:dyDescent="0.3">
      <c r="A159" s="2">
        <f>'Calibration - Data None'!G157</f>
        <v>78.41</v>
      </c>
      <c r="B159" s="2">
        <f>'Calibration - Data None'!C157</f>
        <v>4.9115000000000002</v>
      </c>
      <c r="C159" s="2">
        <f t="shared" si="22"/>
        <v>0.97961032939715231</v>
      </c>
      <c r="D159" s="2">
        <f t="shared" si="23"/>
        <v>0.20090694995047539</v>
      </c>
      <c r="F159" s="2">
        <f>'Calibration - Data Center'!G157</f>
        <v>132.06</v>
      </c>
      <c r="G159" s="2">
        <f>'Calibration - Data Center'!C157</f>
        <v>5.0781000000000001</v>
      </c>
      <c r="H159" s="2">
        <f t="shared" si="18"/>
        <v>0.74244370619834454</v>
      </c>
      <c r="I159" s="2">
        <f t="shared" si="19"/>
        <v>-0.66990845876617067</v>
      </c>
      <c r="K159" s="2">
        <f>'Calibration - Data Left'!G157</f>
        <v>228.25</v>
      </c>
      <c r="L159" s="2">
        <f>'Calibration - Data Left'!C157</f>
        <v>5.0625</v>
      </c>
      <c r="M159" s="2">
        <f t="shared" si="20"/>
        <v>-0.74605737506169945</v>
      </c>
      <c r="N159" s="2">
        <f t="shared" si="21"/>
        <v>-0.66588166600083443</v>
      </c>
    </row>
    <row r="160" spans="1:14" x14ac:dyDescent="0.3">
      <c r="A160" s="2">
        <f>'Calibration - Data None'!G158</f>
        <v>85.72</v>
      </c>
      <c r="B160" s="2">
        <f>'Calibration - Data None'!C158</f>
        <v>4.9271000000000003</v>
      </c>
      <c r="C160" s="2">
        <f t="shared" si="22"/>
        <v>0.99721124528563387</v>
      </c>
      <c r="D160" s="2">
        <f t="shared" si="23"/>
        <v>7.4630638988792325E-2</v>
      </c>
      <c r="F160" s="2">
        <f>'Calibration - Data Center'!G158</f>
        <v>139.59</v>
      </c>
      <c r="G160" s="2">
        <f>'Calibration - Data Center'!C158</f>
        <v>5.1146000000000003</v>
      </c>
      <c r="H160" s="2">
        <f t="shared" si="18"/>
        <v>0.64825280469949143</v>
      </c>
      <c r="I160" s="2">
        <f t="shared" si="19"/>
        <v>-0.76142517767620677</v>
      </c>
      <c r="K160" s="2">
        <f>'Calibration - Data Left'!G158</f>
        <v>235.72</v>
      </c>
      <c r="L160" s="2">
        <f>'Calibration - Data Left'!C158</f>
        <v>5.0416999999999996</v>
      </c>
      <c r="M160" s="2">
        <f t="shared" si="20"/>
        <v>-0.8262949518624777</v>
      </c>
      <c r="N160" s="2">
        <f t="shared" si="21"/>
        <v>-0.56323765190777664</v>
      </c>
    </row>
    <row r="161" spans="1:14" x14ac:dyDescent="0.3">
      <c r="A161" s="2">
        <f>'Calibration - Data None'!G159</f>
        <v>93.03</v>
      </c>
      <c r="B161" s="2">
        <f>'Calibration - Data None'!C159</f>
        <v>4.9062999999999999</v>
      </c>
      <c r="C161" s="2">
        <f t="shared" si="22"/>
        <v>0.99860199482324208</v>
      </c>
      <c r="D161" s="2">
        <f t="shared" si="23"/>
        <v>-5.285883024662618E-2</v>
      </c>
      <c r="F161" s="2">
        <f>'Calibration - Data Center'!G159</f>
        <v>147.25</v>
      </c>
      <c r="G161" s="2">
        <f>'Calibration - Data Center'!C159</f>
        <v>5.1509999999999998</v>
      </c>
      <c r="H161" s="2">
        <f t="shared" si="18"/>
        <v>0.54097447136799404</v>
      </c>
      <c r="I161" s="2">
        <f t="shared" si="19"/>
        <v>-0.84103901296439243</v>
      </c>
      <c r="K161" s="2">
        <f>'Calibration - Data Left'!G159</f>
        <v>243.03</v>
      </c>
      <c r="L161" s="2">
        <f>'Calibration - Data Left'!C159</f>
        <v>4.9740000000000002</v>
      </c>
      <c r="M161" s="2">
        <f t="shared" si="20"/>
        <v>-0.89124411091005717</v>
      </c>
      <c r="N161" s="2">
        <f t="shared" si="21"/>
        <v>-0.45352390760371364</v>
      </c>
    </row>
    <row r="162" spans="1:14" x14ac:dyDescent="0.3">
      <c r="A162" s="2">
        <f>'Calibration - Data None'!G160</f>
        <v>100.28</v>
      </c>
      <c r="B162" s="2">
        <f>'Calibration - Data None'!C160</f>
        <v>4.9115000000000002</v>
      </c>
      <c r="C162" s="2">
        <f t="shared" si="22"/>
        <v>0.98394739173784318</v>
      </c>
      <c r="D162" s="2">
        <f t="shared" si="23"/>
        <v>-0.17845876356260948</v>
      </c>
      <c r="F162" s="2">
        <f>'Calibration - Data Center'!G160</f>
        <v>155</v>
      </c>
      <c r="G162" s="2">
        <f>'Calibration - Data Center'!C160</f>
        <v>5.2187999999999999</v>
      </c>
      <c r="H162" s="2">
        <f t="shared" si="18"/>
        <v>0.4226182617406995</v>
      </c>
      <c r="I162" s="2">
        <f t="shared" si="19"/>
        <v>-0.90630778703664994</v>
      </c>
      <c r="K162" s="2">
        <f>'Calibration - Data Left'!G160</f>
        <v>250.31</v>
      </c>
      <c r="L162" s="2">
        <f>'Calibration - Data Left'!C160</f>
        <v>4.9218999999999999</v>
      </c>
      <c r="M162" s="2">
        <f t="shared" si="20"/>
        <v>-0.94152936469384629</v>
      </c>
      <c r="N162" s="2">
        <f t="shared" si="21"/>
        <v>-0.33693093568148691</v>
      </c>
    </row>
    <row r="163" spans="1:14" x14ac:dyDescent="0.3">
      <c r="A163" s="2">
        <f>'Calibration - Data None'!G161</f>
        <v>107.59</v>
      </c>
      <c r="B163" s="2">
        <f>'Calibration - Data None'!C161</f>
        <v>4.9166999999999996</v>
      </c>
      <c r="C163" s="2">
        <f t="shared" si="22"/>
        <v>0.95324342677627993</v>
      </c>
      <c r="D163" s="2">
        <f t="shared" si="23"/>
        <v>-0.30220352299040959</v>
      </c>
      <c r="F163" s="2">
        <f>'Calibration - Data Center'!G161</f>
        <v>162.75</v>
      </c>
      <c r="G163" s="2">
        <f>'Calibration - Data Center'!C161</f>
        <v>5.2552000000000003</v>
      </c>
      <c r="H163" s="2">
        <f t="shared" si="18"/>
        <v>0.29654157497557099</v>
      </c>
      <c r="I163" s="2">
        <f t="shared" si="19"/>
        <v>-0.95501994445718663</v>
      </c>
      <c r="K163" s="2">
        <f>'Calibration - Data Left'!G161</f>
        <v>257.58999999999997</v>
      </c>
      <c r="L163" s="2">
        <f>'Calibration - Data Left'!C161</f>
        <v>4.9166999999999996</v>
      </c>
      <c r="M163" s="2">
        <f t="shared" si="20"/>
        <v>-0.97663478507399437</v>
      </c>
      <c r="N163" s="2">
        <f t="shared" si="21"/>
        <v>-0.21490578536529148</v>
      </c>
    </row>
    <row r="164" spans="1:14" x14ac:dyDescent="0.3">
      <c r="A164" s="2">
        <f>'Calibration - Data None'!G162</f>
        <v>114.94</v>
      </c>
      <c r="B164" s="2">
        <f>'Calibration - Data None'!C162</f>
        <v>4.9531000000000001</v>
      </c>
      <c r="C164" s="2">
        <f t="shared" si="22"/>
        <v>0.90674985482574211</v>
      </c>
      <c r="D164" s="2">
        <f t="shared" si="23"/>
        <v>-0.42166894689257772</v>
      </c>
      <c r="F164" s="2">
        <f>'Calibration - Data Center'!G162</f>
        <v>170.53</v>
      </c>
      <c r="G164" s="2">
        <f>'Calibration - Data Center'!C162</f>
        <v>5.2603999999999997</v>
      </c>
      <c r="H164" s="2">
        <f t="shared" si="18"/>
        <v>0.16453116532655043</v>
      </c>
      <c r="I164" s="2">
        <f t="shared" si="19"/>
        <v>-0.98637188505973106</v>
      </c>
      <c r="K164" s="2">
        <f>'Calibration - Data Left'!G162</f>
        <v>264.81</v>
      </c>
      <c r="L164" s="2">
        <f>'Calibration - Data Left'!C162</f>
        <v>4.875</v>
      </c>
      <c r="M164" s="2">
        <f t="shared" si="20"/>
        <v>-0.99590020181704364</v>
      </c>
      <c r="N164" s="2">
        <f t="shared" si="21"/>
        <v>-9.0458764200998423E-2</v>
      </c>
    </row>
    <row r="165" spans="1:14" x14ac:dyDescent="0.3">
      <c r="A165" s="2">
        <f>'Calibration - Data None'!G163</f>
        <v>122.25</v>
      </c>
      <c r="B165" s="2">
        <f>'Calibration - Data None'!C163</f>
        <v>4.9427000000000003</v>
      </c>
      <c r="C165" s="2">
        <f t="shared" si="22"/>
        <v>0.8457278217039732</v>
      </c>
      <c r="D165" s="2">
        <f t="shared" si="23"/>
        <v>-0.53361451591561149</v>
      </c>
      <c r="F165" s="2">
        <f>'Calibration - Data Center'!G163</f>
        <v>178.41</v>
      </c>
      <c r="G165" s="2">
        <f>'Calibration - Data Center'!C163</f>
        <v>5.3125</v>
      </c>
      <c r="H165" s="2">
        <f t="shared" si="18"/>
        <v>2.7747173421746991E-2</v>
      </c>
      <c r="I165" s="2">
        <f t="shared" si="19"/>
        <v>-0.9996149730606797</v>
      </c>
      <c r="K165" s="2">
        <f>'Calibration - Data Left'!G163</f>
        <v>272.06</v>
      </c>
      <c r="L165" s="2">
        <f>'Calibration - Data Left'!C163</f>
        <v>4.9062999999999999</v>
      </c>
      <c r="M165" s="2">
        <f t="shared" si="20"/>
        <v>-0.99935373238100145</v>
      </c>
      <c r="N165" s="2">
        <f t="shared" si="21"/>
        <v>3.5946037002175191E-2</v>
      </c>
    </row>
    <row r="166" spans="1:14" x14ac:dyDescent="0.3">
      <c r="A166" s="2">
        <f>'Calibration - Data None'!G164</f>
        <v>129.56</v>
      </c>
      <c r="B166" s="2">
        <f>'Calibration - Data None'!C164</f>
        <v>4.9427000000000003</v>
      </c>
      <c r="C166" s="2">
        <f t="shared" si="22"/>
        <v>0.77095806086433616</v>
      </c>
      <c r="D166" s="2">
        <f t="shared" si="23"/>
        <v>-0.63688591473536493</v>
      </c>
      <c r="F166" s="2">
        <f>'Calibration - Data Center'!G164</f>
        <v>186.31</v>
      </c>
      <c r="G166" s="2">
        <f>'Calibration - Data Center'!C164</f>
        <v>5.3541999999999996</v>
      </c>
      <c r="H166" s="2">
        <f t="shared" si="18"/>
        <v>-0.10990778833190513</v>
      </c>
      <c r="I166" s="2">
        <f t="shared" si="19"/>
        <v>-0.99394178806607636</v>
      </c>
      <c r="K166" s="2">
        <f>'Calibration - Data Left'!G164</f>
        <v>279.31</v>
      </c>
      <c r="L166" s="2">
        <f>'Calibration - Data Left'!C164</f>
        <v>4.8958000000000004</v>
      </c>
      <c r="M166" s="2">
        <f t="shared" si="20"/>
        <v>-0.98682749618865784</v>
      </c>
      <c r="N166" s="2">
        <f t="shared" si="21"/>
        <v>0.16177605745605436</v>
      </c>
    </row>
    <row r="167" spans="1:14" x14ac:dyDescent="0.3">
      <c r="A167" s="2">
        <f>'Calibration - Data None'!G165</f>
        <v>136.84</v>
      </c>
      <c r="B167" s="2">
        <f>'Calibration - Data None'!C165</f>
        <v>4.9009999999999998</v>
      </c>
      <c r="C167" s="2">
        <f t="shared" si="22"/>
        <v>0.68403802304236683</v>
      </c>
      <c r="D167" s="2">
        <f t="shared" si="23"/>
        <v>-0.72944635377270228</v>
      </c>
      <c r="F167" s="2">
        <f>'Calibration - Data Center'!G165</f>
        <v>194.31</v>
      </c>
      <c r="G167" s="2">
        <f>'Calibration - Data Center'!C165</f>
        <v>5.3958000000000004</v>
      </c>
      <c r="H167" s="2">
        <f t="shared" si="18"/>
        <v>-0.24716813411004077</v>
      </c>
      <c r="I167" s="2">
        <f t="shared" si="19"/>
        <v>-0.968972607187923</v>
      </c>
      <c r="K167" s="2">
        <f>'Calibration - Data Left'!G165</f>
        <v>286.5</v>
      </c>
      <c r="L167" s="2">
        <f>'Calibration - Data Left'!C165</f>
        <v>4.8958000000000004</v>
      </c>
      <c r="M167" s="2">
        <f t="shared" si="20"/>
        <v>-0.95881973486819316</v>
      </c>
      <c r="N167" s="2">
        <f t="shared" si="21"/>
        <v>0.28401534470392231</v>
      </c>
    </row>
    <row r="168" spans="1:14" x14ac:dyDescent="0.3">
      <c r="A168" s="2">
        <f>'Calibration - Data None'!G166</f>
        <v>144.13</v>
      </c>
      <c r="B168" s="2">
        <f>'Calibration - Data None'!C166</f>
        <v>4.9115000000000002</v>
      </c>
      <c r="C168" s="2">
        <f t="shared" si="22"/>
        <v>0.58594813956539471</v>
      </c>
      <c r="D168" s="2">
        <f t="shared" si="23"/>
        <v>-0.81034855324104371</v>
      </c>
      <c r="F168" s="2">
        <f>'Calibration - Data Center'!G166</f>
        <v>202.31</v>
      </c>
      <c r="G168" s="2">
        <f>'Calibration - Data Center'!C166</f>
        <v>5.4009999999999998</v>
      </c>
      <c r="H168" s="2">
        <f t="shared" si="18"/>
        <v>-0.37961763330731035</v>
      </c>
      <c r="I168" s="2">
        <f t="shared" si="19"/>
        <v>-0.92514347670086094</v>
      </c>
      <c r="K168" s="2">
        <f>'Calibration - Data Left'!G166</f>
        <v>293.66000000000003</v>
      </c>
      <c r="L168" s="2">
        <f>'Calibration - Data Left'!C166</f>
        <v>4.8490000000000002</v>
      </c>
      <c r="M168" s="2">
        <f t="shared" si="20"/>
        <v>-0.91594298266030272</v>
      </c>
      <c r="N168" s="2">
        <f t="shared" si="21"/>
        <v>0.40130842567201153</v>
      </c>
    </row>
    <row r="169" spans="1:14" x14ac:dyDescent="0.3">
      <c r="A169" s="2">
        <f>'Calibration - Data None'!G167</f>
        <v>151.38</v>
      </c>
      <c r="B169" s="2">
        <f>'Calibration - Data None'!C167</f>
        <v>4.9322999999999997</v>
      </c>
      <c r="C169" s="2">
        <f t="shared" si="22"/>
        <v>0.47899830264476112</v>
      </c>
      <c r="D169" s="2">
        <f t="shared" si="23"/>
        <v>-0.87781582696112159</v>
      </c>
      <c r="F169" s="2">
        <f>'Calibration - Data Center'!G167</f>
        <v>210.31</v>
      </c>
      <c r="G169" s="2">
        <f>'Calibration - Data Center'!C167</f>
        <v>5.4166999999999996</v>
      </c>
      <c r="H169" s="2">
        <f t="shared" si="18"/>
        <v>-0.50467830708091044</v>
      </c>
      <c r="I169" s="2">
        <f t="shared" si="19"/>
        <v>-0.86330748077492425</v>
      </c>
      <c r="K169" s="2">
        <f>'Calibration - Data Left'!G167</f>
        <v>300.88</v>
      </c>
      <c r="L169" s="2">
        <f>'Calibration - Data Left'!C167</f>
        <v>4.875</v>
      </c>
      <c r="M169" s="2">
        <f t="shared" si="20"/>
        <v>-0.85824411315756577</v>
      </c>
      <c r="N169" s="2">
        <f t="shared" si="21"/>
        <v>0.513241699621517</v>
      </c>
    </row>
    <row r="170" spans="1:14" x14ac:dyDescent="0.3">
      <c r="A170" s="2">
        <f>'Calibration - Data None'!G168</f>
        <v>158.72</v>
      </c>
      <c r="B170" s="2">
        <f>'Calibration - Data None'!C168</f>
        <v>4.9634999999999998</v>
      </c>
      <c r="C170" s="2">
        <f t="shared" si="22"/>
        <v>0.36292598675838639</v>
      </c>
      <c r="D170" s="2">
        <f t="shared" si="23"/>
        <v>-0.93181796942077244</v>
      </c>
      <c r="F170" s="2">
        <f>'Calibration - Data Center'!G168</f>
        <v>218.31</v>
      </c>
      <c r="G170" s="2">
        <f>'Calibration - Data Center'!C168</f>
        <v>5.3906000000000001</v>
      </c>
      <c r="H170" s="2">
        <f t="shared" si="18"/>
        <v>-0.6199159916702468</v>
      </c>
      <c r="I170" s="2">
        <f t="shared" si="19"/>
        <v>-0.78466818673340799</v>
      </c>
      <c r="K170" s="2">
        <f>'Calibration - Data Left'!G168</f>
        <v>308.06</v>
      </c>
      <c r="L170" s="2">
        <f>'Calibration - Data Left'!C168</f>
        <v>4.8541999999999996</v>
      </c>
      <c r="M170" s="2">
        <f t="shared" si="20"/>
        <v>-0.78736560246002529</v>
      </c>
      <c r="N170" s="2">
        <f t="shared" si="21"/>
        <v>0.61648634053218199</v>
      </c>
    </row>
    <row r="171" spans="1:14" x14ac:dyDescent="0.3">
      <c r="A171" s="2">
        <f>'Calibration - Data None'!G169</f>
        <v>166.03</v>
      </c>
      <c r="B171" s="2">
        <f>'Calibration - Data None'!C169</f>
        <v>4.9427000000000003</v>
      </c>
      <c r="C171" s="2">
        <f t="shared" si="22"/>
        <v>0.24141381680650545</v>
      </c>
      <c r="D171" s="2">
        <f t="shared" si="23"/>
        <v>-0.97042226327249681</v>
      </c>
      <c r="F171" s="2">
        <f>'Calibration - Data Center'!G169</f>
        <v>226.25</v>
      </c>
      <c r="G171" s="2">
        <f>'Calibration - Data Center'!C169</f>
        <v>5.3853999999999997</v>
      </c>
      <c r="H171" s="2">
        <f t="shared" si="18"/>
        <v>-0.7223639620597555</v>
      </c>
      <c r="I171" s="2">
        <f t="shared" si="19"/>
        <v>-0.69151305578226951</v>
      </c>
      <c r="K171" s="2">
        <f>'Calibration - Data Left'!G169</f>
        <v>315.31</v>
      </c>
      <c r="L171" s="2">
        <f>'Calibration - Data Left'!C169</f>
        <v>4.8853999999999997</v>
      </c>
      <c r="M171" s="2">
        <f t="shared" si="20"/>
        <v>-0.70327063418641433</v>
      </c>
      <c r="N171" s="2">
        <f t="shared" si="21"/>
        <v>0.7109222285813257</v>
      </c>
    </row>
    <row r="172" spans="1:14" x14ac:dyDescent="0.3">
      <c r="A172" s="2">
        <f>'Calibration - Data None'!G170</f>
        <v>173.31</v>
      </c>
      <c r="B172" s="2">
        <f>'Calibration - Data None'!C170</f>
        <v>4.9322999999999997</v>
      </c>
      <c r="C172" s="2">
        <f t="shared" si="22"/>
        <v>0.11649739434453006</v>
      </c>
      <c r="D172" s="2">
        <f t="shared" si="23"/>
        <v>-0.9931909972965598</v>
      </c>
      <c r="F172" s="2">
        <f>'Calibration - Data Center'!G170</f>
        <v>234.22</v>
      </c>
      <c r="G172" s="2">
        <f>'Calibration - Data Center'!C170</f>
        <v>5.3958000000000004</v>
      </c>
      <c r="H172" s="2">
        <f t="shared" si="18"/>
        <v>-0.81126795832061349</v>
      </c>
      <c r="I172" s="2">
        <f t="shared" si="19"/>
        <v>-0.58467452467360281</v>
      </c>
      <c r="K172" s="2">
        <f>'Calibration - Data Left'!G170</f>
        <v>322.63</v>
      </c>
      <c r="L172" s="2">
        <f>'Calibration - Data Left'!C170</f>
        <v>4.9218999999999999</v>
      </c>
      <c r="M172" s="2">
        <f t="shared" si="20"/>
        <v>-0.6069598019618978</v>
      </c>
      <c r="N172" s="2">
        <f t="shared" si="21"/>
        <v>0.7947325328702568</v>
      </c>
    </row>
    <row r="173" spans="1:14" x14ac:dyDescent="0.3">
      <c r="A173" s="2">
        <f>'Calibration - Data None'!G171</f>
        <v>180.63</v>
      </c>
      <c r="B173" s="2">
        <f>'Calibration - Data None'!C171</f>
        <v>4.9271000000000003</v>
      </c>
      <c r="C173" s="2">
        <f t="shared" si="22"/>
        <v>-1.0995352723218303E-2</v>
      </c>
      <c r="D173" s="2">
        <f t="shared" si="23"/>
        <v>-0.99993954928210138</v>
      </c>
      <c r="F173" s="2">
        <f>'Calibration - Data Center'!G171</f>
        <v>242.19</v>
      </c>
      <c r="G173" s="2">
        <f>'Calibration - Data Center'!C171</f>
        <v>5.3697999999999997</v>
      </c>
      <c r="H173" s="2">
        <f t="shared" si="18"/>
        <v>-0.88449956191794599</v>
      </c>
      <c r="I173" s="2">
        <f t="shared" si="19"/>
        <v>-0.46654102174081286</v>
      </c>
      <c r="K173" s="2">
        <f>'Calibration - Data Left'!G171</f>
        <v>329.84</v>
      </c>
      <c r="L173" s="2">
        <f>'Calibration - Data Left'!C171</f>
        <v>4.9271000000000003</v>
      </c>
      <c r="M173" s="2">
        <f t="shared" si="20"/>
        <v>-0.50241644645889827</v>
      </c>
      <c r="N173" s="2">
        <f t="shared" si="21"/>
        <v>0.86462576547753478</v>
      </c>
    </row>
    <row r="174" spans="1:14" x14ac:dyDescent="0.3">
      <c r="A174" s="2">
        <f>'Calibration - Data None'!G172</f>
        <v>187.84</v>
      </c>
      <c r="B174" s="2">
        <f>'Calibration - Data None'!C172</f>
        <v>4.9062999999999999</v>
      </c>
      <c r="C174" s="2">
        <f t="shared" si="22"/>
        <v>-0.13640721177998807</v>
      </c>
      <c r="D174" s="2">
        <f t="shared" si="23"/>
        <v>-0.99065285169650097</v>
      </c>
      <c r="F174" s="2">
        <f>'Calibration - Data Center'!G172</f>
        <v>250.19</v>
      </c>
      <c r="G174" s="2">
        <f>'Calibration - Data Center'!C172</f>
        <v>5.3958000000000004</v>
      </c>
      <c r="H174" s="2">
        <f t="shared" si="18"/>
        <v>-0.94082163370399563</v>
      </c>
      <c r="I174" s="2">
        <f t="shared" si="19"/>
        <v>-0.33890212975805356</v>
      </c>
      <c r="K174" s="2">
        <f>'Calibration - Data Left'!G172</f>
        <v>337.13</v>
      </c>
      <c r="L174" s="2">
        <f>'Calibration - Data Left'!C172</f>
        <v>4.9166999999999996</v>
      </c>
      <c r="M174" s="2">
        <f t="shared" si="20"/>
        <v>-0.38864156527152333</v>
      </c>
      <c r="N174" s="2">
        <f t="shared" si="21"/>
        <v>0.92138902410615908</v>
      </c>
    </row>
    <row r="175" spans="1:14" x14ac:dyDescent="0.3">
      <c r="A175" s="2">
        <f>'Calibration - Data None'!G173</f>
        <v>195.13</v>
      </c>
      <c r="B175" s="2">
        <f>'Calibration - Data None'!C173</f>
        <v>4.9166999999999996</v>
      </c>
      <c r="C175" s="2">
        <f t="shared" si="22"/>
        <v>-0.26100999319755747</v>
      </c>
      <c r="D175" s="2">
        <f t="shared" si="23"/>
        <v>-0.96533609869879566</v>
      </c>
      <c r="F175" s="2">
        <f>'Calibration - Data Center'!G173</f>
        <v>258.06</v>
      </c>
      <c r="G175" s="2">
        <f>'Calibration - Data Center'!C173</f>
        <v>5.3437999999999999</v>
      </c>
      <c r="H175" s="2">
        <f t="shared" si="18"/>
        <v>-0.97836478897811363</v>
      </c>
      <c r="I175" s="2">
        <f t="shared" si="19"/>
        <v>-0.20688726323244538</v>
      </c>
      <c r="K175" s="2">
        <f>'Calibration - Data Left'!G173</f>
        <v>344.44</v>
      </c>
      <c r="L175" s="2">
        <f>'Calibration - Data Left'!C173</f>
        <v>4.9375</v>
      </c>
      <c r="M175" s="2">
        <f t="shared" si="20"/>
        <v>-0.26824734081485702</v>
      </c>
      <c r="N175" s="2">
        <f t="shared" si="21"/>
        <v>0.96335007351728474</v>
      </c>
    </row>
    <row r="176" spans="1:14" x14ac:dyDescent="0.3">
      <c r="A176" s="2">
        <f>'Calibration - Data None'!G174</f>
        <v>202.41</v>
      </c>
      <c r="B176" s="2">
        <f>'Calibration - Data None'!C174</f>
        <v>4.9115000000000002</v>
      </c>
      <c r="C176" s="2">
        <f t="shared" si="22"/>
        <v>-0.38123173426914897</v>
      </c>
      <c r="D176" s="2">
        <f t="shared" si="23"/>
        <v>-0.92447951020351826</v>
      </c>
      <c r="F176" s="2">
        <f>'Calibration - Data Center'!G174</f>
        <v>265.94</v>
      </c>
      <c r="G176" s="2">
        <f>'Calibration - Data Center'!C174</f>
        <v>5.3125</v>
      </c>
      <c r="H176" s="2">
        <f t="shared" si="18"/>
        <v>-0.99749045448904372</v>
      </c>
      <c r="I176" s="2">
        <f t="shared" si="19"/>
        <v>-7.0801081935525645E-2</v>
      </c>
      <c r="K176" s="2">
        <f>'Calibration - Data Left'!G174</f>
        <v>351.75</v>
      </c>
      <c r="L176" s="2">
        <f>'Calibration - Data Left'!C174</f>
        <v>4.9634999999999998</v>
      </c>
      <c r="M176" s="2">
        <f t="shared" si="20"/>
        <v>-0.14349262199117946</v>
      </c>
      <c r="N176" s="2">
        <f t="shared" si="21"/>
        <v>0.98965138681967024</v>
      </c>
    </row>
    <row r="177" spans="1:14" x14ac:dyDescent="0.3">
      <c r="A177" s="2">
        <f>'Calibration - Data None'!G175</f>
        <v>209.59</v>
      </c>
      <c r="B177" s="2">
        <f>'Calibration - Data None'!C175</f>
        <v>4.8906000000000001</v>
      </c>
      <c r="C177" s="2">
        <f t="shared" si="22"/>
        <v>-0.49379010356834413</v>
      </c>
      <c r="D177" s="2">
        <f t="shared" si="23"/>
        <v>-0.86958112538046961</v>
      </c>
      <c r="F177" s="2">
        <f>'Calibration - Data Center'!G175</f>
        <v>273.75</v>
      </c>
      <c r="G177" s="2">
        <f>'Calibration - Data Center'!C175</f>
        <v>5.2759999999999998</v>
      </c>
      <c r="H177" s="2">
        <f t="shared" si="18"/>
        <v>-0.99785892323860348</v>
      </c>
      <c r="I177" s="2">
        <f t="shared" si="19"/>
        <v>6.5403129230143256E-2</v>
      </c>
      <c r="K177" s="2">
        <f>'Calibration - Data Left'!G175</f>
        <v>359.16</v>
      </c>
      <c r="L177" s="2">
        <f>'Calibration - Data Left'!C175</f>
        <v>5.0052000000000003</v>
      </c>
      <c r="M177" s="2">
        <f t="shared" si="20"/>
        <v>-1.4660240529659998E-2</v>
      </c>
      <c r="N177" s="2">
        <f t="shared" si="21"/>
        <v>0.99989253289921742</v>
      </c>
    </row>
    <row r="178" spans="1:14" x14ac:dyDescent="0.3">
      <c r="A178" s="2">
        <f>'Calibration - Data None'!G176</f>
        <v>216.88</v>
      </c>
      <c r="B178" s="2">
        <f>'Calibration - Data None'!C176</f>
        <v>4.9166999999999996</v>
      </c>
      <c r="C178" s="2">
        <f t="shared" si="22"/>
        <v>-0.60014104614649533</v>
      </c>
      <c r="D178" s="2">
        <f t="shared" si="23"/>
        <v>-0.79989419595980948</v>
      </c>
      <c r="F178" s="2">
        <f>'Calibration - Data Center'!G176</f>
        <v>281.47000000000003</v>
      </c>
      <c r="G178" s="2">
        <f>'Calibration - Data Center'!C176</f>
        <v>5.2343999999999999</v>
      </c>
      <c r="H178" s="2">
        <f t="shared" si="18"/>
        <v>-0.98002895909645638</v>
      </c>
      <c r="I178" s="2">
        <f t="shared" si="19"/>
        <v>0.19885481973619917</v>
      </c>
      <c r="K178" s="2">
        <f>'Calibration - Data Left'!G176</f>
        <v>6.59</v>
      </c>
      <c r="L178" s="2">
        <f>'Calibration - Data Left'!C176</f>
        <v>5.0365000000000002</v>
      </c>
      <c r="M178" s="2">
        <f t="shared" si="20"/>
        <v>0.11476377248856023</v>
      </c>
      <c r="N178" s="2">
        <f t="shared" si="21"/>
        <v>0.99339281078745179</v>
      </c>
    </row>
    <row r="179" spans="1:14" x14ac:dyDescent="0.3">
      <c r="A179" s="2">
        <f>'Calibration - Data None'!G177</f>
        <v>224.09</v>
      </c>
      <c r="B179" s="2">
        <f>'Calibration - Data None'!C177</f>
        <v>4.9062999999999999</v>
      </c>
      <c r="C179" s="2">
        <f t="shared" si="22"/>
        <v>-0.69578744931018133</v>
      </c>
      <c r="D179" s="2">
        <f t="shared" si="23"/>
        <v>-0.71824774652095624</v>
      </c>
      <c r="F179" s="2">
        <f>'Calibration - Data Center'!G177</f>
        <v>289.22000000000003</v>
      </c>
      <c r="G179" s="2">
        <f>'Calibration - Data Center'!C177</f>
        <v>5.2291999999999996</v>
      </c>
      <c r="H179" s="2">
        <f t="shared" si="18"/>
        <v>-0.94426151658940249</v>
      </c>
      <c r="I179" s="2">
        <f t="shared" si="19"/>
        <v>0.32919627623696091</v>
      </c>
      <c r="K179" s="2">
        <f>'Calibration - Data Left'!G177</f>
        <v>14.06</v>
      </c>
      <c r="L179" s="2">
        <f>'Calibration - Data Left'!C177</f>
        <v>5.0781000000000001</v>
      </c>
      <c r="M179" s="2">
        <f t="shared" si="20"/>
        <v>0.24293785407393859</v>
      </c>
      <c r="N179" s="2">
        <f t="shared" si="21"/>
        <v>0.97004185428153034</v>
      </c>
    </row>
    <row r="180" spans="1:14" x14ac:dyDescent="0.3">
      <c r="A180" s="2">
        <f>'Calibration - Data None'!G178</f>
        <v>231.25</v>
      </c>
      <c r="B180" s="2">
        <f>'Calibration - Data None'!C178</f>
        <v>4.8697999999999997</v>
      </c>
      <c r="C180" s="2">
        <f t="shared" si="22"/>
        <v>-0.77988448309288194</v>
      </c>
      <c r="D180" s="2">
        <f t="shared" si="23"/>
        <v>-0.62592347218405897</v>
      </c>
      <c r="F180" s="2">
        <f>'Calibration - Data Center'!G178</f>
        <v>296.83999999999997</v>
      </c>
      <c r="G180" s="2">
        <f>'Calibration - Data Center'!C178</f>
        <v>5.1875</v>
      </c>
      <c r="H180" s="2">
        <f t="shared" si="18"/>
        <v>-0.89227082905561994</v>
      </c>
      <c r="I180" s="2">
        <f t="shared" si="19"/>
        <v>0.45150057321823717</v>
      </c>
      <c r="K180" s="2">
        <f>'Calibration - Data Left'!G178</f>
        <v>21.59</v>
      </c>
      <c r="L180" s="2">
        <f>'Calibration - Data Left'!C178</f>
        <v>5.0728999999999997</v>
      </c>
      <c r="M180" s="2">
        <f t="shared" si="20"/>
        <v>0.36796227046878055</v>
      </c>
      <c r="N180" s="2">
        <f t="shared" si="21"/>
        <v>0.92984072158163733</v>
      </c>
    </row>
    <row r="181" spans="1:14" x14ac:dyDescent="0.3">
      <c r="A181" s="2">
        <f>'Calibration - Data None'!G179</f>
        <v>238.47</v>
      </c>
      <c r="B181" s="2">
        <f>'Calibration - Data None'!C179</f>
        <v>4.8593999999999999</v>
      </c>
      <c r="C181" s="2">
        <f t="shared" si="22"/>
        <v>-0.85236646787978743</v>
      </c>
      <c r="D181" s="2">
        <f t="shared" si="23"/>
        <v>-0.52294493441865886</v>
      </c>
      <c r="F181" s="2">
        <f>'Calibration - Data Center'!G179</f>
        <v>304.47000000000003</v>
      </c>
      <c r="G181" s="2">
        <f>'Calibration - Data Center'!C179</f>
        <v>5.1666999999999996</v>
      </c>
      <c r="H181" s="2">
        <f t="shared" si="18"/>
        <v>-0.82442264525117503</v>
      </c>
      <c r="I181" s="2">
        <f t="shared" si="19"/>
        <v>0.56597464783950813</v>
      </c>
      <c r="K181" s="2">
        <f>'Calibration - Data Left'!G179</f>
        <v>29.22</v>
      </c>
      <c r="L181" s="2">
        <f>'Calibration - Data Left'!C179</f>
        <v>5.1197999999999997</v>
      </c>
      <c r="M181" s="2">
        <f t="shared" si="20"/>
        <v>0.48816433669766907</v>
      </c>
      <c r="N181" s="2">
        <f t="shared" si="21"/>
        <v>0.87275172894502184</v>
      </c>
    </row>
    <row r="182" spans="1:14" x14ac:dyDescent="0.3">
      <c r="A182" s="2">
        <f>'Calibration - Data None'!G180</f>
        <v>245.63</v>
      </c>
      <c r="B182" s="2">
        <f>'Calibration - Data None'!C180</f>
        <v>4.8646000000000003</v>
      </c>
      <c r="C182" s="2">
        <f t="shared" si="22"/>
        <v>-0.91089983693539867</v>
      </c>
      <c r="D182" s="2">
        <f t="shared" si="23"/>
        <v>-0.41262754036911314</v>
      </c>
      <c r="F182" s="2">
        <f>'Calibration - Data Center'!G180</f>
        <v>312.02999999999997</v>
      </c>
      <c r="G182" s="2">
        <f>'Calibration - Data Center'!C180</f>
        <v>5.1093999999999999</v>
      </c>
      <c r="H182" s="2">
        <f t="shared" si="18"/>
        <v>-0.74279436765851414</v>
      </c>
      <c r="I182" s="2">
        <f t="shared" si="19"/>
        <v>0.66951962433881518</v>
      </c>
      <c r="K182" s="2">
        <f>'Calibration - Data Left'!G180</f>
        <v>36.75</v>
      </c>
      <c r="L182" s="2">
        <f>'Calibration - Data Left'!C180</f>
        <v>5.1146000000000003</v>
      </c>
      <c r="M182" s="2">
        <f t="shared" si="20"/>
        <v>0.59832460057065895</v>
      </c>
      <c r="N182" s="2">
        <f t="shared" si="21"/>
        <v>0.80125381269106066</v>
      </c>
    </row>
    <row r="183" spans="1:14" x14ac:dyDescent="0.3">
      <c r="A183" s="2">
        <f>'Calibration - Data None'!G181</f>
        <v>252.81</v>
      </c>
      <c r="B183" s="2">
        <f>'Calibration - Data None'!C181</f>
        <v>4.8437999999999999</v>
      </c>
      <c r="C183" s="2">
        <f t="shared" si="22"/>
        <v>-0.95532995836333934</v>
      </c>
      <c r="D183" s="2">
        <f t="shared" si="23"/>
        <v>-0.29554131801408123</v>
      </c>
      <c r="F183" s="2">
        <f>'Calibration - Data Center'!G181</f>
        <v>319.52999999999997</v>
      </c>
      <c r="G183" s="2">
        <f>'Calibration - Data Center'!C181</f>
        <v>5.0572999999999997</v>
      </c>
      <c r="H183" s="2">
        <f t="shared" si="18"/>
        <v>-0.64904981169089782</v>
      </c>
      <c r="I183" s="2">
        <f t="shared" si="19"/>
        <v>0.76074591155260907</v>
      </c>
      <c r="K183" s="2">
        <f>'Calibration - Data Left'!G181</f>
        <v>44.44</v>
      </c>
      <c r="L183" s="2">
        <f>'Calibration - Data Left'!C181</f>
        <v>5.1822999999999997</v>
      </c>
      <c r="M183" s="2">
        <f t="shared" si="20"/>
        <v>0.70016196599614677</v>
      </c>
      <c r="N183" s="2">
        <f t="shared" si="21"/>
        <v>0.71398404840193075</v>
      </c>
    </row>
    <row r="184" spans="1:14" x14ac:dyDescent="0.3">
      <c r="A184" s="2">
        <f>'Calibration - Data None'!G182</f>
        <v>260.06</v>
      </c>
      <c r="B184" s="2">
        <f>'Calibration - Data None'!C182</f>
        <v>4.8490000000000002</v>
      </c>
      <c r="C184" s="2">
        <f t="shared" si="22"/>
        <v>-0.98498905694417016</v>
      </c>
      <c r="D184" s="2">
        <f t="shared" si="23"/>
        <v>-0.17261679437480659</v>
      </c>
      <c r="F184" s="2">
        <f>'Calibration - Data Center'!G182</f>
        <v>326.94</v>
      </c>
      <c r="G184" s="2">
        <f>'Calibration - Data Center'!C182</f>
        <v>5.0156000000000001</v>
      </c>
      <c r="H184" s="2">
        <f t="shared" si="18"/>
        <v>-0.54551698998778098</v>
      </c>
      <c r="I184" s="2">
        <f t="shared" si="19"/>
        <v>0.83809976353335847</v>
      </c>
      <c r="K184" s="2">
        <f>'Calibration - Data Left'!G182</f>
        <v>52.16</v>
      </c>
      <c r="L184" s="2">
        <f>'Calibration - Data Left'!C182</f>
        <v>5.2396000000000003</v>
      </c>
      <c r="M184" s="2">
        <f t="shared" si="20"/>
        <v>0.78972693001067362</v>
      </c>
      <c r="N184" s="2">
        <f t="shared" si="21"/>
        <v>0.6134585365091243</v>
      </c>
    </row>
    <row r="185" spans="1:14" x14ac:dyDescent="0.3">
      <c r="A185" s="2">
        <f>'Calibration - Data None'!G183</f>
        <v>267.27999999999997</v>
      </c>
      <c r="B185" s="2">
        <f>'Calibration - Data None'!C183</f>
        <v>4.8541999999999996</v>
      </c>
      <c r="C185" s="2">
        <f t="shared" si="22"/>
        <v>-0.99887337085317696</v>
      </c>
      <c r="D185" s="2">
        <f t="shared" si="23"/>
        <v>-4.7455126176331894E-2</v>
      </c>
      <c r="F185" s="2">
        <f>'Calibration - Data Center'!G183</f>
        <v>334.34</v>
      </c>
      <c r="G185" s="2">
        <f>'Calibration - Data Center'!C183</f>
        <v>4.9947999999999997</v>
      </c>
      <c r="H185" s="2">
        <f t="shared" si="18"/>
        <v>-0.43302990852511503</v>
      </c>
      <c r="I185" s="2">
        <f t="shared" si="19"/>
        <v>0.90137955286479099</v>
      </c>
      <c r="K185" s="2">
        <f>'Calibration - Data Left'!G183</f>
        <v>59.88</v>
      </c>
      <c r="L185" s="2">
        <f>'Calibration - Data Left'!C183</f>
        <v>5.2552000000000003</v>
      </c>
      <c r="M185" s="2">
        <f t="shared" si="20"/>
        <v>0.86497630759327071</v>
      </c>
      <c r="N185" s="2">
        <f t="shared" si="21"/>
        <v>0.50181270141588841</v>
      </c>
    </row>
    <row r="186" spans="1:14" x14ac:dyDescent="0.3">
      <c r="A186" s="2">
        <f>'Calibration - Data None'!G184</f>
        <v>274.5</v>
      </c>
      <c r="B186" s="2">
        <f>'Calibration - Data None'!C184</f>
        <v>4.8541999999999996</v>
      </c>
      <c r="C186" s="2">
        <f t="shared" si="22"/>
        <v>-0.99691733373312796</v>
      </c>
      <c r="D186" s="2">
        <f t="shared" si="23"/>
        <v>7.8459095727845207E-2</v>
      </c>
      <c r="F186" s="2">
        <f>'Calibration - Data Center'!G184</f>
        <v>341.63</v>
      </c>
      <c r="G186" s="2">
        <f>'Calibration - Data Center'!C184</f>
        <v>4.9583000000000004</v>
      </c>
      <c r="H186" s="2">
        <f t="shared" si="18"/>
        <v>-0.31515216338342528</v>
      </c>
      <c r="I186" s="2">
        <f t="shared" si="19"/>
        <v>0.94904115501633901</v>
      </c>
      <c r="K186" s="2">
        <f>'Calibration - Data Left'!G184</f>
        <v>67.66</v>
      </c>
      <c r="L186" s="2">
        <f>'Calibration - Data Left'!C184</f>
        <v>5.2396000000000003</v>
      </c>
      <c r="M186" s="2">
        <f t="shared" si="20"/>
        <v>0.92494458256528234</v>
      </c>
      <c r="N186" s="2">
        <f t="shared" si="21"/>
        <v>0.38010198523966632</v>
      </c>
    </row>
    <row r="187" spans="1:14" x14ac:dyDescent="0.3">
      <c r="A187" s="2">
        <f>'Calibration - Data None'!G185</f>
        <v>281.72000000000003</v>
      </c>
      <c r="B187" s="2">
        <f>'Calibration - Data None'!C185</f>
        <v>4.8541999999999996</v>
      </c>
      <c r="C187" s="2">
        <f t="shared" si="22"/>
        <v>-0.97915196484583489</v>
      </c>
      <c r="D187" s="2">
        <f t="shared" si="23"/>
        <v>0.20312909623818265</v>
      </c>
      <c r="F187" s="2">
        <f>'Calibration - Data Center'!G185</f>
        <v>348.88</v>
      </c>
      <c r="G187" s="2">
        <f>'Calibration - Data Center'!C185</f>
        <v>4.9218999999999999</v>
      </c>
      <c r="H187" s="2">
        <f t="shared" si="18"/>
        <v>-0.19286449054808968</v>
      </c>
      <c r="I187" s="2">
        <f t="shared" si="19"/>
        <v>0.98122540136587666</v>
      </c>
      <c r="K187" s="2">
        <f>'Calibration - Data Left'!G185</f>
        <v>75.5</v>
      </c>
      <c r="L187" s="2">
        <f>'Calibration - Data Left'!C185</f>
        <v>5.2865000000000002</v>
      </c>
      <c r="M187" s="2">
        <f t="shared" si="20"/>
        <v>0.96814764037810774</v>
      </c>
      <c r="N187" s="2">
        <f t="shared" si="21"/>
        <v>0.2503800040544415</v>
      </c>
    </row>
    <row r="188" spans="1:14" x14ac:dyDescent="0.3">
      <c r="A188" s="2">
        <f>'Calibration - Data None'!G186</f>
        <v>288.94</v>
      </c>
      <c r="B188" s="2">
        <f>'Calibration - Data None'!C186</f>
        <v>4.8541999999999996</v>
      </c>
      <c r="C188" s="2">
        <f t="shared" si="22"/>
        <v>-0.94585899127257478</v>
      </c>
      <c r="D188" s="2">
        <f t="shared" si="23"/>
        <v>0.32457783138844726</v>
      </c>
      <c r="F188" s="2">
        <f>'Calibration - Data Center'!G186</f>
        <v>356.06</v>
      </c>
      <c r="G188" s="2">
        <f>'Calibration - Data Center'!C186</f>
        <v>4.8646000000000003</v>
      </c>
      <c r="H188" s="2">
        <f t="shared" si="18"/>
        <v>-6.8711789056199193E-2</v>
      </c>
      <c r="I188" s="2">
        <f t="shared" si="19"/>
        <v>0.99763655207931123</v>
      </c>
      <c r="K188" s="2">
        <f>'Calibration - Data Left'!G186</f>
        <v>83.34</v>
      </c>
      <c r="L188" s="2">
        <f>'Calibration - Data Left'!C186</f>
        <v>5.3177000000000003</v>
      </c>
      <c r="M188" s="2">
        <f t="shared" si="20"/>
        <v>0.99325185904233937</v>
      </c>
      <c r="N188" s="2">
        <f t="shared" si="21"/>
        <v>0.1159773448089613</v>
      </c>
    </row>
    <row r="189" spans="1:14" x14ac:dyDescent="0.3">
      <c r="A189" s="2">
        <f>'Calibration - Data None'!G187</f>
        <v>296.13</v>
      </c>
      <c r="B189" s="2">
        <f>'Calibration - Data None'!C187</f>
        <v>4.8333000000000004</v>
      </c>
      <c r="C189" s="2">
        <f t="shared" si="22"/>
        <v>-0.89779710106079025</v>
      </c>
      <c r="D189" s="2">
        <f t="shared" si="23"/>
        <v>0.44040931566764258</v>
      </c>
      <c r="F189" s="2">
        <f>'Calibration - Data Center'!G187</f>
        <v>3.19</v>
      </c>
      <c r="G189" s="2">
        <f>'Calibration - Data Center'!C187</f>
        <v>4.8125</v>
      </c>
      <c r="H189" s="2">
        <f t="shared" si="18"/>
        <v>5.5647243356627338E-2</v>
      </c>
      <c r="I189" s="2">
        <f t="shared" si="19"/>
        <v>0.99845049166536459</v>
      </c>
      <c r="K189" s="2">
        <f>'Calibration - Data Left'!G187</f>
        <v>91.34</v>
      </c>
      <c r="L189" s="2">
        <f>'Calibration - Data Left'!C187</f>
        <v>5.3958000000000004</v>
      </c>
      <c r="M189" s="2">
        <f t="shared" si="20"/>
        <v>0.99972652694600983</v>
      </c>
      <c r="N189" s="2">
        <f t="shared" si="21"/>
        <v>-2.3385279995526871E-2</v>
      </c>
    </row>
    <row r="190" spans="1:14" x14ac:dyDescent="0.3">
      <c r="A190" s="2">
        <f>'Calibration - Data None'!G188</f>
        <v>303.31</v>
      </c>
      <c r="B190" s="2">
        <f>'Calibration - Data None'!C188</f>
        <v>4.8646000000000003</v>
      </c>
      <c r="C190" s="2">
        <f t="shared" si="22"/>
        <v>-0.83571152608025623</v>
      </c>
      <c r="D190" s="2">
        <f t="shared" si="23"/>
        <v>0.54916868553897835</v>
      </c>
      <c r="F190" s="2">
        <f>'Calibration - Data Center'!G188</f>
        <v>10.28</v>
      </c>
      <c r="G190" s="2">
        <f>'Calibration - Data Center'!C188</f>
        <v>4.8125</v>
      </c>
      <c r="H190" s="2">
        <f t="shared" si="18"/>
        <v>0.17845876356260937</v>
      </c>
      <c r="I190" s="2">
        <f t="shared" si="19"/>
        <v>0.98394739173784318</v>
      </c>
      <c r="K190" s="2">
        <f>'Calibration - Data Left'!G188</f>
        <v>99.34</v>
      </c>
      <c r="L190" s="2">
        <f>'Calibration - Data Left'!C188</f>
        <v>5.4375</v>
      </c>
      <c r="M190" s="2">
        <f t="shared" si="20"/>
        <v>0.98674265517474569</v>
      </c>
      <c r="N190" s="2">
        <f t="shared" si="21"/>
        <v>-0.16229273692526386</v>
      </c>
    </row>
    <row r="191" spans="1:14" x14ac:dyDescent="0.3">
      <c r="A191" s="2">
        <f>'Calibration - Data None'!G189</f>
        <v>310.47000000000003</v>
      </c>
      <c r="B191" s="2">
        <f>'Calibration - Data None'!C189</f>
        <v>4.8384999999999998</v>
      </c>
      <c r="C191" s="2">
        <f t="shared" si="22"/>
        <v>-0.76074591155260929</v>
      </c>
      <c r="D191" s="2">
        <f t="shared" si="23"/>
        <v>0.64904981169089748</v>
      </c>
      <c r="F191" s="2">
        <f>'Calibration - Data Center'!G189</f>
        <v>17.34</v>
      </c>
      <c r="G191" s="2">
        <f>'Calibration - Data Center'!C189</f>
        <v>4.7603999999999997</v>
      </c>
      <c r="H191" s="2">
        <f t="shared" si="18"/>
        <v>0.29804135033600265</v>
      </c>
      <c r="I191" s="2">
        <f t="shared" si="19"/>
        <v>0.95455296002363965</v>
      </c>
      <c r="K191" s="2">
        <f>'Calibration - Data Left'!G189</f>
        <v>107.31</v>
      </c>
      <c r="L191" s="2">
        <f>'Calibration - Data Left'!C189</f>
        <v>5.4218999999999999</v>
      </c>
      <c r="M191" s="2">
        <f t="shared" si="20"/>
        <v>0.95470888325456882</v>
      </c>
      <c r="N191" s="2">
        <f t="shared" si="21"/>
        <v>-0.29754150674286461</v>
      </c>
    </row>
    <row r="192" spans="1:14" x14ac:dyDescent="0.3">
      <c r="A192" s="2">
        <f>'Calibration - Data None'!G190</f>
        <v>317.56</v>
      </c>
      <c r="B192" s="2">
        <f>'Calibration - Data None'!C190</f>
        <v>4.8125</v>
      </c>
      <c r="C192" s="2">
        <f t="shared" si="22"/>
        <v>-0.67481776230136392</v>
      </c>
      <c r="D192" s="2">
        <f t="shared" si="23"/>
        <v>0.73798440883434646</v>
      </c>
      <c r="F192" s="2">
        <f>'Calibration - Data Center'!G190</f>
        <v>24.34</v>
      </c>
      <c r="G192" s="2">
        <f>'Calibration - Data Center'!C190</f>
        <v>4.7552000000000003</v>
      </c>
      <c r="H192" s="2">
        <f t="shared" si="18"/>
        <v>0.41215053778950345</v>
      </c>
      <c r="I192" s="2">
        <f t="shared" si="19"/>
        <v>0.91111576333626398</v>
      </c>
      <c r="K192" s="2">
        <f>'Calibration - Data Left'!G190</f>
        <v>115.38</v>
      </c>
      <c r="L192" s="2">
        <f>'Calibration - Data Left'!C190</f>
        <v>5.4322999999999997</v>
      </c>
      <c r="M192" s="2">
        <f t="shared" si="20"/>
        <v>0.90348496443303483</v>
      </c>
      <c r="N192" s="2">
        <f t="shared" si="21"/>
        <v>-0.42861978377512827</v>
      </c>
    </row>
    <row r="193" spans="1:14" x14ac:dyDescent="0.3">
      <c r="A193" s="2">
        <f>'Calibration - Data None'!G191</f>
        <v>324.72000000000003</v>
      </c>
      <c r="B193" s="2">
        <f>'Calibration - Data None'!C191</f>
        <v>4.8072999999999997</v>
      </c>
      <c r="C193" s="2">
        <f t="shared" si="22"/>
        <v>-0.57757270342226696</v>
      </c>
      <c r="D193" s="2">
        <f t="shared" si="23"/>
        <v>0.81633925071718438</v>
      </c>
      <c r="F193" s="2">
        <f>'Calibration - Data Center'!G191</f>
        <v>31.31</v>
      </c>
      <c r="G193" s="2">
        <f>'Calibration - Data Center'!C191</f>
        <v>4.7083000000000004</v>
      </c>
      <c r="H193" s="2">
        <f t="shared" si="18"/>
        <v>0.51966823516510918</v>
      </c>
      <c r="I193" s="2">
        <f t="shared" si="19"/>
        <v>0.85436814392882221</v>
      </c>
      <c r="K193" s="2">
        <f>'Calibration - Data Left'!G191</f>
        <v>123.44</v>
      </c>
      <c r="L193" s="2">
        <f>'Calibration - Data Left'!C191</f>
        <v>5.4062999999999999</v>
      </c>
      <c r="M193" s="2">
        <f t="shared" si="20"/>
        <v>0.83446335179193909</v>
      </c>
      <c r="N193" s="2">
        <f t="shared" si="21"/>
        <v>-0.55106343964752602</v>
      </c>
    </row>
    <row r="194" spans="1:14" x14ac:dyDescent="0.3">
      <c r="A194" s="2">
        <f>'Calibration - Data None'!G192</f>
        <v>331.94</v>
      </c>
      <c r="B194" s="2">
        <f>'Calibration - Data None'!C192</f>
        <v>4.8384999999999998</v>
      </c>
      <c r="C194" s="2">
        <f t="shared" si="22"/>
        <v>-0.47039592575740874</v>
      </c>
      <c r="D194" s="2">
        <f t="shared" si="23"/>
        <v>0.88245547934772917</v>
      </c>
      <c r="F194" s="2">
        <f>'Calibration - Data Center'!G192</f>
        <v>38.28</v>
      </c>
      <c r="G194" s="2">
        <f>'Calibration - Data Center'!C192</f>
        <v>4.6822999999999997</v>
      </c>
      <c r="H194" s="2">
        <f t="shared" si="18"/>
        <v>0.61950505541045275</v>
      </c>
      <c r="I194" s="2">
        <f t="shared" si="19"/>
        <v>0.78499266641217225</v>
      </c>
      <c r="K194" s="2">
        <f>'Calibration - Data Left'!G192</f>
        <v>131.41</v>
      </c>
      <c r="L194" s="2">
        <f>'Calibration - Data Left'!C192</f>
        <v>5.4062999999999999</v>
      </c>
      <c r="M194" s="2">
        <f t="shared" si="20"/>
        <v>0.7499956375118767</v>
      </c>
      <c r="N194" s="2">
        <f t="shared" si="21"/>
        <v>-0.66144277432983845</v>
      </c>
    </row>
    <row r="195" spans="1:14" x14ac:dyDescent="0.3">
      <c r="A195" s="2">
        <f>'Calibration - Data None'!G193</f>
        <v>339.13</v>
      </c>
      <c r="B195" s="2">
        <f>'Calibration - Data None'!C193</f>
        <v>4.8697999999999997</v>
      </c>
      <c r="C195" s="2">
        <f t="shared" si="22"/>
        <v>-0.35624880212218962</v>
      </c>
      <c r="D195" s="2">
        <f t="shared" si="23"/>
        <v>0.93439113383342043</v>
      </c>
      <c r="F195" s="2">
        <f>'Calibration - Data Center'!G193</f>
        <v>45.25</v>
      </c>
      <c r="G195" s="2">
        <f>'Calibration - Data Center'!C193</f>
        <v>4.6875</v>
      </c>
      <c r="H195" s="2">
        <f t="shared" si="18"/>
        <v>0.71018537562328543</v>
      </c>
      <c r="I195" s="2">
        <f t="shared" si="19"/>
        <v>0.70401472445596835</v>
      </c>
      <c r="K195" s="2">
        <f>'Calibration - Data Left'!G193</f>
        <v>139.47</v>
      </c>
      <c r="L195" s="2">
        <f>'Calibration - Data Left'!C193</f>
        <v>5.4375</v>
      </c>
      <c r="M195" s="2">
        <f t="shared" si="20"/>
        <v>0.64984610691960421</v>
      </c>
      <c r="N195" s="2">
        <f t="shared" si="21"/>
        <v>-0.76006581117784422</v>
      </c>
    </row>
    <row r="196" spans="1:14" x14ac:dyDescent="0.3">
      <c r="A196" s="2">
        <f>'Calibration - Data None'!G194</f>
        <v>346.38</v>
      </c>
      <c r="B196" s="2">
        <f>'Calibration - Data None'!C194</f>
        <v>4.8802000000000003</v>
      </c>
      <c r="C196" s="2">
        <f t="shared" si="22"/>
        <v>-0.23548137716324541</v>
      </c>
      <c r="D196" s="2">
        <f t="shared" si="23"/>
        <v>0.97187886128328838</v>
      </c>
      <c r="F196" s="2">
        <f>'Calibration - Data Center'!G194</f>
        <v>52.16</v>
      </c>
      <c r="G196" s="2">
        <f>'Calibration - Data Center'!C194</f>
        <v>4.6718999999999999</v>
      </c>
      <c r="H196" s="2">
        <f t="shared" ref="H196:H259" si="24">SIN(RADIANS(F196))</f>
        <v>0.78972693001067362</v>
      </c>
      <c r="I196" s="2">
        <f t="shared" ref="I196:I259" si="25">COS(RADIANS(F196))</f>
        <v>0.6134585365091243</v>
      </c>
      <c r="K196" s="2">
        <f>'Calibration - Data Left'!G194</f>
        <v>147.47</v>
      </c>
      <c r="L196" s="2">
        <f>'Calibration - Data Left'!C194</f>
        <v>5.4322999999999997</v>
      </c>
      <c r="M196" s="2">
        <f t="shared" ref="M196:M259" si="26">SIN(RADIANS(K196))</f>
        <v>0.5377411334031561</v>
      </c>
      <c r="N196" s="2">
        <f t="shared" ref="N196:N259" si="27">COS(RADIANS(K196))</f>
        <v>-0.84311000079840648</v>
      </c>
    </row>
    <row r="197" spans="1:14" x14ac:dyDescent="0.3">
      <c r="A197" s="2">
        <f>'Calibration - Data None'!G195</f>
        <v>353.56</v>
      </c>
      <c r="B197" s="2">
        <f>'Calibration - Data None'!C195</f>
        <v>4.8958000000000004</v>
      </c>
      <c r="C197" s="2">
        <f t="shared" si="22"/>
        <v>-0.11216268587326919</v>
      </c>
      <c r="D197" s="2">
        <f t="shared" si="23"/>
        <v>0.99368985699648471</v>
      </c>
      <c r="F197" s="2">
        <f>'Calibration - Data Center'!G195</f>
        <v>59.16</v>
      </c>
      <c r="G197" s="2">
        <f>'Calibration - Data Center'!C195</f>
        <v>4.7187999999999999</v>
      </c>
      <c r="H197" s="2">
        <f t="shared" si="24"/>
        <v>0.8586022142802594</v>
      </c>
      <c r="I197" s="2">
        <f t="shared" si="25"/>
        <v>0.5126424071738851</v>
      </c>
      <c r="K197" s="2">
        <f>'Calibration - Data Left'!G195</f>
        <v>155.41</v>
      </c>
      <c r="L197" s="2">
        <f>'Calibration - Data Left'!C195</f>
        <v>5.3958000000000004</v>
      </c>
      <c r="M197" s="2">
        <f t="shared" si="26"/>
        <v>0.41612209428307895</v>
      </c>
      <c r="N197" s="2">
        <f t="shared" si="27"/>
        <v>-0.90930874990261934</v>
      </c>
    </row>
    <row r="198" spans="1:14" x14ac:dyDescent="0.3">
      <c r="A198" s="2">
        <f>'Calibration - Data None'!G196</f>
        <v>0.78</v>
      </c>
      <c r="B198" s="2">
        <f>'Calibration - Data None'!C196</f>
        <v>4.8697999999999997</v>
      </c>
      <c r="C198" s="2">
        <f t="shared" si="22"/>
        <v>1.361314767074941E-2</v>
      </c>
      <c r="D198" s="2">
        <f t="shared" si="23"/>
        <v>0.99990733681201394</v>
      </c>
      <c r="F198" s="2">
        <f>'Calibration - Data Center'!G196</f>
        <v>66.13</v>
      </c>
      <c r="G198" s="2">
        <f>'Calibration - Data Center'!C196</f>
        <v>4.7083000000000004</v>
      </c>
      <c r="H198" s="2">
        <f t="shared" si="24"/>
        <v>0.91446596153939919</v>
      </c>
      <c r="I198" s="2">
        <f t="shared" si="25"/>
        <v>0.40466282901425737</v>
      </c>
      <c r="K198" s="2">
        <f>'Calibration - Data Left'!G196</f>
        <v>163.38</v>
      </c>
      <c r="L198" s="2">
        <f>'Calibration - Data Left'!C196</f>
        <v>5.375</v>
      </c>
      <c r="M198" s="2">
        <f t="shared" si="26"/>
        <v>0.2860228676774621</v>
      </c>
      <c r="N198" s="2">
        <f t="shared" si="27"/>
        <v>-0.95822279202989169</v>
      </c>
    </row>
    <row r="199" spans="1:14" x14ac:dyDescent="0.3">
      <c r="A199" s="2">
        <f>'Calibration - Data None'!G197</f>
        <v>8.0299999999999994</v>
      </c>
      <c r="B199" s="2">
        <f>'Calibration - Data None'!C197</f>
        <v>4.8802000000000003</v>
      </c>
      <c r="C199" s="2">
        <f t="shared" si="22"/>
        <v>0.13969158500713338</v>
      </c>
      <c r="D199" s="2">
        <f t="shared" si="23"/>
        <v>0.99019506213583741</v>
      </c>
      <c r="F199" s="2">
        <f>'Calibration - Data Center'!G197</f>
        <v>73.16</v>
      </c>
      <c r="G199" s="2">
        <f>'Calibration - Data Center'!C197</f>
        <v>4.75</v>
      </c>
      <c r="H199" s="2">
        <f t="shared" si="24"/>
        <v>0.95711748199552615</v>
      </c>
      <c r="I199" s="2">
        <f t="shared" si="25"/>
        <v>0.28970006154390743</v>
      </c>
      <c r="K199" s="2">
        <f>'Calibration - Data Left'!G197</f>
        <v>171.28</v>
      </c>
      <c r="L199" s="2">
        <f>'Calibration - Data Left'!C197</f>
        <v>5.3437999999999999</v>
      </c>
      <c r="M199" s="2">
        <f t="shared" si="26"/>
        <v>0.15160586048408886</v>
      </c>
      <c r="N199" s="2">
        <f t="shared" si="27"/>
        <v>-0.98844102660041333</v>
      </c>
    </row>
    <row r="200" spans="1:14" x14ac:dyDescent="0.3">
      <c r="A200" s="2">
        <f>'Calibration - Data None'!G198</f>
        <v>15.28</v>
      </c>
      <c r="B200" s="2">
        <f>'Calibration - Data None'!C198</f>
        <v>4.8853999999999997</v>
      </c>
      <c r="C200" s="2">
        <f t="shared" ref="C200:C263" si="28">SIN(RADIANS(A200))</f>
        <v>0.26353633984061253</v>
      </c>
      <c r="D200" s="2">
        <f t="shared" ref="D200:D263" si="29">COS(RADIANS(A200))</f>
        <v>0.96464946876231328</v>
      </c>
      <c r="F200" s="2">
        <f>'Calibration - Data Center'!G198</f>
        <v>80.22</v>
      </c>
      <c r="G200" s="2">
        <f>'Calibration - Data Center'!C198</f>
        <v>4.7603999999999997</v>
      </c>
      <c r="H200" s="2">
        <f t="shared" si="24"/>
        <v>0.98546725277137415</v>
      </c>
      <c r="I200" s="2">
        <f t="shared" si="25"/>
        <v>0.16986551655718848</v>
      </c>
      <c r="K200" s="2">
        <f>'Calibration - Data Left'!G198</f>
        <v>179.09</v>
      </c>
      <c r="L200" s="2">
        <f>'Calibration - Data Left'!C198</f>
        <v>5.2916999999999996</v>
      </c>
      <c r="M200" s="2">
        <f t="shared" si="26"/>
        <v>1.5881828465204171E-2</v>
      </c>
      <c r="N200" s="2">
        <f t="shared" si="27"/>
        <v>-0.99987387580864506</v>
      </c>
    </row>
    <row r="201" spans="1:14" x14ac:dyDescent="0.3">
      <c r="A201" s="2">
        <f>'Calibration - Data None'!G199</f>
        <v>22.56</v>
      </c>
      <c r="B201" s="2">
        <f>'Calibration - Data None'!C199</f>
        <v>4.9062999999999999</v>
      </c>
      <c r="C201" s="2">
        <f t="shared" si="28"/>
        <v>0.38365070674265628</v>
      </c>
      <c r="D201" s="2">
        <f t="shared" si="29"/>
        <v>0.92347828085768235</v>
      </c>
      <c r="F201" s="2">
        <f>'Calibration - Data Center'!G199</f>
        <v>87.22</v>
      </c>
      <c r="G201" s="2">
        <f>'Calibration - Data Center'!C199</f>
        <v>4.7759999999999998</v>
      </c>
      <c r="H201" s="2">
        <f t="shared" si="24"/>
        <v>0.99882312827677422</v>
      </c>
      <c r="I201" s="2">
        <f t="shared" si="25"/>
        <v>4.850111771288089E-2</v>
      </c>
      <c r="K201" s="2">
        <f>'Calibration - Data Left'!G199</f>
        <v>186.94</v>
      </c>
      <c r="L201" s="2">
        <f>'Calibration - Data Left'!C199</f>
        <v>5.2812999999999999</v>
      </c>
      <c r="M201" s="2">
        <f t="shared" si="26"/>
        <v>-0.12082988487333031</v>
      </c>
      <c r="N201" s="2">
        <f t="shared" si="27"/>
        <v>-0.99267322867170027</v>
      </c>
    </row>
    <row r="202" spans="1:14" x14ac:dyDescent="0.3">
      <c r="A202" s="2">
        <f>'Calibration - Data None'!G200</f>
        <v>29.81</v>
      </c>
      <c r="B202" s="2">
        <f>'Calibration - Data None'!C200</f>
        <v>4.9115000000000002</v>
      </c>
      <c r="C202" s="2">
        <f t="shared" si="28"/>
        <v>0.49712540710040359</v>
      </c>
      <c r="D202" s="2">
        <f t="shared" si="29"/>
        <v>0.86767870183337914</v>
      </c>
      <c r="F202" s="2">
        <f>'Calibration - Data Center'!G200</f>
        <v>94.25</v>
      </c>
      <c r="G202" s="2">
        <f>'Calibration - Data Center'!C200</f>
        <v>4.7759999999999998</v>
      </c>
      <c r="H202" s="2">
        <f t="shared" si="24"/>
        <v>0.99725018509948571</v>
      </c>
      <c r="I202" s="2">
        <f t="shared" si="25"/>
        <v>-7.4108490195399224E-2</v>
      </c>
      <c r="K202" s="2">
        <f>'Calibration - Data Left'!G200</f>
        <v>194.75</v>
      </c>
      <c r="L202" s="2">
        <f>'Calibration - Data Left'!C200</f>
        <v>5.2759999999999998</v>
      </c>
      <c r="M202" s="2">
        <f t="shared" si="26"/>
        <v>-0.25460194820552745</v>
      </c>
      <c r="N202" s="2">
        <f t="shared" si="27"/>
        <v>-0.96704593891394319</v>
      </c>
    </row>
    <row r="203" spans="1:14" x14ac:dyDescent="0.3">
      <c r="A203" s="2">
        <f>'Calibration - Data None'!G201</f>
        <v>37.090000000000003</v>
      </c>
      <c r="B203" s="2">
        <f>'Calibration - Data None'!C201</f>
        <v>4.9166999999999996</v>
      </c>
      <c r="C203" s="2">
        <f t="shared" si="28"/>
        <v>0.60306877390241631</v>
      </c>
      <c r="D203" s="2">
        <f t="shared" si="29"/>
        <v>0.79768919633140101</v>
      </c>
      <c r="F203" s="2">
        <f>'Calibration - Data Center'!G201</f>
        <v>101.38</v>
      </c>
      <c r="G203" s="2">
        <f>'Calibration - Data Center'!C201</f>
        <v>4.8072999999999997</v>
      </c>
      <c r="H203" s="2">
        <f t="shared" si="24"/>
        <v>0.98034011032639312</v>
      </c>
      <c r="I203" s="2">
        <f t="shared" si="25"/>
        <v>-0.19731514915291035</v>
      </c>
      <c r="K203" s="2">
        <f>'Calibration - Data Left'!G201</f>
        <v>202.47</v>
      </c>
      <c r="L203" s="2">
        <f>'Calibration - Data Left'!C201</f>
        <v>5.2134999999999998</v>
      </c>
      <c r="M203" s="2">
        <f t="shared" si="26"/>
        <v>-0.38219963773775317</v>
      </c>
      <c r="N203" s="2">
        <f t="shared" si="27"/>
        <v>-0.92407977843535249</v>
      </c>
    </row>
    <row r="204" spans="1:14" x14ac:dyDescent="0.3">
      <c r="A204" s="2">
        <f>'Calibration - Data None'!G202</f>
        <v>44.34</v>
      </c>
      <c r="B204" s="2">
        <f>'Calibration - Data None'!C202</f>
        <v>4.8853999999999997</v>
      </c>
      <c r="C204" s="2">
        <f t="shared" si="28"/>
        <v>0.69891476297628519</v>
      </c>
      <c r="D204" s="2">
        <f t="shared" si="29"/>
        <v>0.71520497348228995</v>
      </c>
      <c r="F204" s="2">
        <f>'Calibration - Data Center'!G202</f>
        <v>108.59</v>
      </c>
      <c r="G204" s="2">
        <f>'Calibration - Data Center'!C202</f>
        <v>4.8541999999999996</v>
      </c>
      <c r="H204" s="2">
        <f t="shared" si="24"/>
        <v>0.94782406447523615</v>
      </c>
      <c r="I204" s="2">
        <f t="shared" si="25"/>
        <v>-0.31879388764787109</v>
      </c>
      <c r="K204" s="2">
        <f>'Calibration - Data Left'!G202</f>
        <v>210.16</v>
      </c>
      <c r="L204" s="2">
        <f>'Calibration - Data Left'!C202</f>
        <v>5.1562999999999999</v>
      </c>
      <c r="M204" s="2">
        <f t="shared" si="26"/>
        <v>-0.50241644645889805</v>
      </c>
      <c r="N204" s="2">
        <f t="shared" si="27"/>
        <v>-0.864625765477535</v>
      </c>
    </row>
    <row r="205" spans="1:14" x14ac:dyDescent="0.3">
      <c r="A205" s="2">
        <f>'Calibration - Data None'!G203</f>
        <v>51.63</v>
      </c>
      <c r="B205" s="2">
        <f>'Calibration - Data None'!C203</f>
        <v>4.9009999999999998</v>
      </c>
      <c r="C205" s="2">
        <f t="shared" si="28"/>
        <v>0.78401858210119535</v>
      </c>
      <c r="D205" s="2">
        <f t="shared" si="29"/>
        <v>0.62073735421676635</v>
      </c>
      <c r="F205" s="2">
        <f>'Calibration - Data Center'!G203</f>
        <v>115.91</v>
      </c>
      <c r="G205" s="2">
        <f>'Calibration - Data Center'!C203</f>
        <v>4.9322999999999997</v>
      </c>
      <c r="H205" s="2">
        <f t="shared" si="24"/>
        <v>0.89948152896066291</v>
      </c>
      <c r="I205" s="2">
        <f t="shared" si="25"/>
        <v>-0.43695878416458023</v>
      </c>
      <c r="K205" s="2">
        <f>'Calibration - Data Left'!G203</f>
        <v>217.72</v>
      </c>
      <c r="L205" s="2">
        <f>'Calibration - Data Left'!C203</f>
        <v>5.1458000000000004</v>
      </c>
      <c r="M205" s="2">
        <f t="shared" si="26"/>
        <v>-0.61180319203925559</v>
      </c>
      <c r="N205" s="2">
        <f t="shared" si="27"/>
        <v>-0.7910100215614071</v>
      </c>
    </row>
    <row r="206" spans="1:14" x14ac:dyDescent="0.3">
      <c r="A206" s="2">
        <f>'Calibration - Data None'!G204</f>
        <v>58.91</v>
      </c>
      <c r="B206" s="2">
        <f>'Calibration - Data None'!C204</f>
        <v>4.8958000000000004</v>
      </c>
      <c r="C206" s="2">
        <f t="shared" si="28"/>
        <v>0.85635722363102706</v>
      </c>
      <c r="D206" s="2">
        <f t="shared" si="29"/>
        <v>0.51638387420112086</v>
      </c>
      <c r="F206" s="2">
        <f>'Calibration - Data Center'!G204</f>
        <v>123.28</v>
      </c>
      <c r="G206" s="2">
        <f>'Calibration - Data Center'!C204</f>
        <v>4.9583000000000004</v>
      </c>
      <c r="H206" s="2">
        <f t="shared" si="24"/>
        <v>0.83599895556093529</v>
      </c>
      <c r="I206" s="2">
        <f t="shared" si="25"/>
        <v>-0.54873103274830859</v>
      </c>
      <c r="K206" s="2">
        <f>'Calibration - Data Left'!G204</f>
        <v>225.25</v>
      </c>
      <c r="L206" s="2">
        <f>'Calibration - Data Left'!C204</f>
        <v>5.0990000000000002</v>
      </c>
      <c r="M206" s="2">
        <f t="shared" si="26"/>
        <v>-0.71018537562328543</v>
      </c>
      <c r="N206" s="2">
        <f t="shared" si="27"/>
        <v>-0.70401472445596835</v>
      </c>
    </row>
    <row r="207" spans="1:14" x14ac:dyDescent="0.3">
      <c r="A207" s="2">
        <f>'Calibration - Data None'!G205</f>
        <v>66.13</v>
      </c>
      <c r="B207" s="2">
        <f>'Calibration - Data None'!C205</f>
        <v>4.9062999999999999</v>
      </c>
      <c r="C207" s="2">
        <f t="shared" si="28"/>
        <v>0.91446596153939919</v>
      </c>
      <c r="D207" s="2">
        <f t="shared" si="29"/>
        <v>0.40466282901425737</v>
      </c>
      <c r="F207" s="2">
        <f>'Calibration - Data Center'!G205</f>
        <v>130.63</v>
      </c>
      <c r="G207" s="2">
        <f>'Calibration - Data Center'!C205</f>
        <v>4.9843999999999999</v>
      </c>
      <c r="H207" s="2">
        <f t="shared" si="24"/>
        <v>0.7589304586878316</v>
      </c>
      <c r="I207" s="2">
        <f t="shared" si="25"/>
        <v>-0.65117168156783167</v>
      </c>
      <c r="K207" s="2">
        <f>'Calibration - Data Left'!G205</f>
        <v>232.75</v>
      </c>
      <c r="L207" s="2">
        <f>'Calibration - Data Left'!C205</f>
        <v>5.0468999999999999</v>
      </c>
      <c r="M207" s="2">
        <f t="shared" si="26"/>
        <v>-0.79600200253462228</v>
      </c>
      <c r="N207" s="2">
        <f t="shared" si="27"/>
        <v>-0.60529398804289414</v>
      </c>
    </row>
    <row r="208" spans="1:14" x14ac:dyDescent="0.3">
      <c r="A208" s="2">
        <f>'Calibration - Data None'!G206</f>
        <v>73.44</v>
      </c>
      <c r="B208" s="2">
        <f>'Calibration - Data None'!C206</f>
        <v>4.9271000000000003</v>
      </c>
      <c r="C208" s="2">
        <f t="shared" si="28"/>
        <v>0.95852178901737584</v>
      </c>
      <c r="D208" s="2">
        <f t="shared" si="29"/>
        <v>0.28501926246997616</v>
      </c>
      <c r="F208" s="2">
        <f>'Calibration - Data Center'!G206</f>
        <v>138.06</v>
      </c>
      <c r="G208" s="2">
        <f>'Calibration - Data Center'!C206</f>
        <v>5.0259999999999998</v>
      </c>
      <c r="H208" s="2">
        <f t="shared" si="24"/>
        <v>0.66835202016779294</v>
      </c>
      <c r="I208" s="2">
        <f t="shared" si="25"/>
        <v>-0.74384512980702511</v>
      </c>
      <c r="K208" s="2">
        <f>'Calibration - Data Left'!G206</f>
        <v>240.13</v>
      </c>
      <c r="L208" s="2">
        <f>'Calibration - Data Left'!C206</f>
        <v>5.0156000000000001</v>
      </c>
      <c r="M208" s="2">
        <f t="shared" si="26"/>
        <v>-0.86715763766153253</v>
      </c>
      <c r="N208" s="2">
        <f t="shared" si="27"/>
        <v>-0.4980337653666369</v>
      </c>
    </row>
    <row r="209" spans="1:14" x14ac:dyDescent="0.3">
      <c r="A209" s="2">
        <f>'Calibration - Data None'!G207</f>
        <v>80.72</v>
      </c>
      <c r="B209" s="2">
        <f>'Calibration - Data None'!C207</f>
        <v>4.9531000000000001</v>
      </c>
      <c r="C209" s="2">
        <f t="shared" si="28"/>
        <v>0.98691206665821507</v>
      </c>
      <c r="D209" s="2">
        <f t="shared" si="29"/>
        <v>0.16125933363502049</v>
      </c>
      <c r="F209" s="2">
        <f>'Calibration - Data Center'!G207</f>
        <v>145.56</v>
      </c>
      <c r="G209" s="2">
        <f>'Calibration - Data Center'!C207</f>
        <v>5.0625</v>
      </c>
      <c r="H209" s="2">
        <f t="shared" si="24"/>
        <v>0.56554290358902271</v>
      </c>
      <c r="I209" s="2">
        <f t="shared" si="25"/>
        <v>-0.8247188758601911</v>
      </c>
      <c r="K209" s="2">
        <f>'Calibration - Data Left'!G207</f>
        <v>247.47</v>
      </c>
      <c r="L209" s="2">
        <f>'Calibration - Data Left'!C207</f>
        <v>4.9531000000000001</v>
      </c>
      <c r="M209" s="2">
        <f t="shared" si="26"/>
        <v>-0.92367903330040746</v>
      </c>
      <c r="N209" s="2">
        <f t="shared" si="27"/>
        <v>-0.38316712207759257</v>
      </c>
    </row>
    <row r="210" spans="1:14" x14ac:dyDescent="0.3">
      <c r="A210" s="2">
        <f>'Calibration - Data None'!G208</f>
        <v>88.06</v>
      </c>
      <c r="B210" s="2">
        <f>'Calibration - Data None'!C208</f>
        <v>4.9634999999999998</v>
      </c>
      <c r="C210" s="2">
        <f t="shared" si="28"/>
        <v>0.99942682570261188</v>
      </c>
      <c r="D210" s="2">
        <f t="shared" si="29"/>
        <v>3.385291813124975E-2</v>
      </c>
      <c r="F210" s="2">
        <f>'Calibration - Data Center'!G208</f>
        <v>153.06</v>
      </c>
      <c r="G210" s="2">
        <f>'Calibration - Data Center'!C208</f>
        <v>5.1041999999999996</v>
      </c>
      <c r="H210" s="2">
        <f t="shared" si="24"/>
        <v>0.45305719113172888</v>
      </c>
      <c r="I210" s="2">
        <f t="shared" si="25"/>
        <v>-0.89148145329211881</v>
      </c>
      <c r="K210" s="2">
        <f>'Calibration - Data Left'!G208</f>
        <v>254.78</v>
      </c>
      <c r="L210" s="2">
        <f>'Calibration - Data Left'!C208</f>
        <v>4.8958000000000004</v>
      </c>
      <c r="M210" s="2">
        <f t="shared" si="26"/>
        <v>-0.96492491439339623</v>
      </c>
      <c r="N210" s="2">
        <f t="shared" si="27"/>
        <v>-0.26252601696383743</v>
      </c>
    </row>
    <row r="211" spans="1:14" x14ac:dyDescent="0.3">
      <c r="A211" s="2">
        <f>'Calibration - Data None'!G209</f>
        <v>95.44</v>
      </c>
      <c r="B211" s="2">
        <f>'Calibration - Data None'!C209</f>
        <v>4.9583000000000004</v>
      </c>
      <c r="C211" s="2">
        <f t="shared" si="28"/>
        <v>0.99549602199917697</v>
      </c>
      <c r="D211" s="2">
        <f t="shared" si="29"/>
        <v>-9.480332369602941E-2</v>
      </c>
      <c r="F211" s="2">
        <f>'Calibration - Data Center'!G209</f>
        <v>160.63</v>
      </c>
      <c r="G211" s="2">
        <f>'Calibration - Data Center'!C209</f>
        <v>5.125</v>
      </c>
      <c r="H211" s="2">
        <f t="shared" si="24"/>
        <v>0.33166721614552247</v>
      </c>
      <c r="I211" s="2">
        <f t="shared" si="25"/>
        <v>-0.94339644780668919</v>
      </c>
      <c r="K211" s="2">
        <f>'Calibration - Data Left'!G209</f>
        <v>261.97000000000003</v>
      </c>
      <c r="L211" s="2">
        <f>'Calibration - Data Left'!C209</f>
        <v>4.8853999999999997</v>
      </c>
      <c r="M211" s="2">
        <f t="shared" si="26"/>
        <v>-0.99019506213583741</v>
      </c>
      <c r="N211" s="2">
        <f t="shared" si="27"/>
        <v>-0.13969158500713283</v>
      </c>
    </row>
    <row r="212" spans="1:14" x14ac:dyDescent="0.3">
      <c r="A212" s="2">
        <f>'Calibration - Data None'!G210</f>
        <v>102.75</v>
      </c>
      <c r="B212" s="2">
        <f>'Calibration - Data None'!C210</f>
        <v>4.9740000000000002</v>
      </c>
      <c r="C212" s="2">
        <f t="shared" si="28"/>
        <v>0.97534232050851266</v>
      </c>
      <c r="D212" s="2">
        <f t="shared" si="29"/>
        <v>-0.22069743502150116</v>
      </c>
      <c r="F212" s="2">
        <f>'Calibration - Data Center'!G210</f>
        <v>168.28</v>
      </c>
      <c r="G212" s="2">
        <f>'Calibration - Data Center'!C210</f>
        <v>5.1615000000000002</v>
      </c>
      <c r="H212" s="2">
        <f t="shared" si="24"/>
        <v>0.20312909623818207</v>
      </c>
      <c r="I212" s="2">
        <f t="shared" si="25"/>
        <v>-0.979151964845835</v>
      </c>
      <c r="K212" s="2">
        <f>'Calibration - Data Left'!G210</f>
        <v>269.19</v>
      </c>
      <c r="L212" s="2">
        <f>'Calibration - Data Left'!C210</f>
        <v>4.8697999999999997</v>
      </c>
      <c r="M212" s="2">
        <f t="shared" si="26"/>
        <v>-0.9999000719197535</v>
      </c>
      <c r="N212" s="2">
        <f t="shared" si="27"/>
        <v>-1.4136696038032926E-2</v>
      </c>
    </row>
    <row r="213" spans="1:14" x14ac:dyDescent="0.3">
      <c r="A213" s="2">
        <f>'Calibration - Data None'!G211</f>
        <v>110.13</v>
      </c>
      <c r="B213" s="2">
        <f>'Calibration - Data None'!C211</f>
        <v>4.9791999999999996</v>
      </c>
      <c r="C213" s="2">
        <f t="shared" si="28"/>
        <v>0.93891418357861589</v>
      </c>
      <c r="D213" s="2">
        <f t="shared" si="29"/>
        <v>-0.3441513560555895</v>
      </c>
      <c r="F213" s="2">
        <f>'Calibration - Data Center'!G211</f>
        <v>175.97</v>
      </c>
      <c r="G213" s="2">
        <f>'Calibration - Data Center'!C211</f>
        <v>5.1978999999999997</v>
      </c>
      <c r="H213" s="2">
        <f t="shared" si="24"/>
        <v>7.0278787473489646E-2</v>
      </c>
      <c r="I213" s="2">
        <f t="shared" si="25"/>
        <v>-0.99752738911332961</v>
      </c>
      <c r="K213" s="2">
        <f>'Calibration - Data Left'!G211</f>
        <v>276.44</v>
      </c>
      <c r="L213" s="2">
        <f>'Calibration - Data Left'!C211</f>
        <v>4.875</v>
      </c>
      <c r="M213" s="2">
        <f t="shared" si="26"/>
        <v>-0.99368985699648482</v>
      </c>
      <c r="N213" s="2">
        <f t="shared" si="27"/>
        <v>0.11216268587326877</v>
      </c>
    </row>
    <row r="214" spans="1:14" x14ac:dyDescent="0.3">
      <c r="A214" s="2">
        <f>'Calibration - Data None'!G212</f>
        <v>117.5</v>
      </c>
      <c r="B214" s="2">
        <f>'Calibration - Data None'!C212</f>
        <v>4.9791999999999996</v>
      </c>
      <c r="C214" s="2">
        <f t="shared" si="28"/>
        <v>0.88701083317822182</v>
      </c>
      <c r="D214" s="2">
        <f t="shared" si="29"/>
        <v>-0.46174861323503374</v>
      </c>
      <c r="F214" s="2">
        <f>'Calibration - Data Center'!G212</f>
        <v>183.66</v>
      </c>
      <c r="G214" s="2">
        <f>'Calibration - Data Center'!C212</f>
        <v>5.1978999999999997</v>
      </c>
      <c r="H214" s="2">
        <f t="shared" si="24"/>
        <v>-6.3835616055581301E-2</v>
      </c>
      <c r="I214" s="2">
        <f t="shared" si="25"/>
        <v>-0.99796042713266164</v>
      </c>
      <c r="K214" s="2">
        <f>'Calibration - Data Left'!G212</f>
        <v>283.58999999999997</v>
      </c>
      <c r="L214" s="2">
        <f>'Calibration - Data Left'!C212</f>
        <v>4.8697999999999997</v>
      </c>
      <c r="M214" s="2">
        <f t="shared" si="26"/>
        <v>-0.97200202581536288</v>
      </c>
      <c r="N214" s="2">
        <f t="shared" si="27"/>
        <v>0.23497247032542062</v>
      </c>
    </row>
    <row r="215" spans="1:14" x14ac:dyDescent="0.3">
      <c r="A215" s="2">
        <f>'Calibration - Data None'!G213</f>
        <v>124.84</v>
      </c>
      <c r="B215" s="2">
        <f>'Calibration - Data None'!C213</f>
        <v>4.9791999999999996</v>
      </c>
      <c r="C215" s="2">
        <f t="shared" si="28"/>
        <v>0.82075057582331901</v>
      </c>
      <c r="D215" s="2">
        <f t="shared" si="29"/>
        <v>-0.57128669885241534</v>
      </c>
      <c r="F215" s="2">
        <f>'Calibration - Data Center'!G213</f>
        <v>191.41</v>
      </c>
      <c r="G215" s="2">
        <f>'Calibration - Data Center'!C213</f>
        <v>5.2134999999999998</v>
      </c>
      <c r="H215" s="2">
        <f t="shared" si="24"/>
        <v>-0.19782842696335942</v>
      </c>
      <c r="I215" s="2">
        <f t="shared" si="25"/>
        <v>-0.98023666197770976</v>
      </c>
      <c r="K215" s="2">
        <f>'Calibration - Data Left'!G213</f>
        <v>290.77999999999997</v>
      </c>
      <c r="L215" s="2">
        <f>'Calibration - Data Left'!C213</f>
        <v>4.8437999999999999</v>
      </c>
      <c r="M215" s="2">
        <f t="shared" si="26"/>
        <v>-0.93494957515447641</v>
      </c>
      <c r="N215" s="2">
        <f t="shared" si="27"/>
        <v>0.35478062506070435</v>
      </c>
    </row>
    <row r="216" spans="1:14" x14ac:dyDescent="0.3">
      <c r="A216" s="2">
        <f>'Calibration - Data None'!G214</f>
        <v>132.22</v>
      </c>
      <c r="B216" s="2">
        <f>'Calibration - Data None'!C214</f>
        <v>4.9740000000000002</v>
      </c>
      <c r="C216" s="2">
        <f t="shared" si="28"/>
        <v>0.74057007644037287</v>
      </c>
      <c r="D216" s="2">
        <f t="shared" si="29"/>
        <v>-0.67197913798056275</v>
      </c>
      <c r="F216" s="2">
        <f>'Calibration - Data Center'!G214</f>
        <v>199.09</v>
      </c>
      <c r="G216" s="2">
        <f>'Calibration - Data Center'!C214</f>
        <v>5.2187999999999999</v>
      </c>
      <c r="H216" s="2">
        <f t="shared" si="24"/>
        <v>-0.32705296929832478</v>
      </c>
      <c r="I216" s="2">
        <f t="shared" si="25"/>
        <v>-0.94500600806193236</v>
      </c>
      <c r="K216" s="2">
        <f>'Calibration - Data Left'!G214</f>
        <v>297.97000000000003</v>
      </c>
      <c r="L216" s="2">
        <f>'Calibration - Data Left'!C214</f>
        <v>4.8384999999999998</v>
      </c>
      <c r="M216" s="2">
        <f t="shared" si="26"/>
        <v>-0.88319328655060259</v>
      </c>
      <c r="N216" s="2">
        <f t="shared" si="27"/>
        <v>0.46900918817433124</v>
      </c>
    </row>
    <row r="217" spans="1:14" x14ac:dyDescent="0.3">
      <c r="A217" s="2">
        <f>'Calibration - Data None'!G215</f>
        <v>139.59</v>
      </c>
      <c r="B217" s="2">
        <f>'Calibration - Data None'!C215</f>
        <v>4.9791999999999996</v>
      </c>
      <c r="C217" s="2">
        <f t="shared" si="28"/>
        <v>0.64825280469949143</v>
      </c>
      <c r="D217" s="2">
        <f t="shared" si="29"/>
        <v>-0.76142517767620677</v>
      </c>
      <c r="F217" s="2">
        <f>'Calibration - Data Center'!G215</f>
        <v>206.88</v>
      </c>
      <c r="G217" s="2">
        <f>'Calibration - Data Center'!C215</f>
        <v>5.2708000000000004</v>
      </c>
      <c r="H217" s="2">
        <f t="shared" si="24"/>
        <v>-0.45212338569115074</v>
      </c>
      <c r="I217" s="2">
        <f t="shared" si="25"/>
        <v>-0.89195540477715085</v>
      </c>
      <c r="K217" s="2">
        <f>'Calibration - Data Left'!G215</f>
        <v>305.08999999999997</v>
      </c>
      <c r="L217" s="2">
        <f>'Calibration - Data Left'!C215</f>
        <v>4.8281000000000001</v>
      </c>
      <c r="M217" s="2">
        <f t="shared" si="26"/>
        <v>-0.81825006231202535</v>
      </c>
      <c r="N217" s="2">
        <f t="shared" si="27"/>
        <v>0.57486244922273932</v>
      </c>
    </row>
    <row r="218" spans="1:14" x14ac:dyDescent="0.3">
      <c r="A218" s="2">
        <f>'Calibration - Data None'!G216</f>
        <v>146.94</v>
      </c>
      <c r="B218" s="2">
        <f>'Calibration - Data None'!C216</f>
        <v>4.9478999999999997</v>
      </c>
      <c r="C218" s="2">
        <f t="shared" si="28"/>
        <v>0.5455169899877812</v>
      </c>
      <c r="D218" s="2">
        <f t="shared" si="29"/>
        <v>-0.83809976353335824</v>
      </c>
      <c r="F218" s="2">
        <f>'Calibration - Data Center'!G216</f>
        <v>214.69</v>
      </c>
      <c r="G218" s="2">
        <f>'Calibration - Data Center'!C216</f>
        <v>5.2865000000000002</v>
      </c>
      <c r="H218" s="2">
        <f t="shared" si="24"/>
        <v>-0.56913602355653337</v>
      </c>
      <c r="I218" s="2">
        <f t="shared" si="25"/>
        <v>-0.82224338652874374</v>
      </c>
      <c r="K218" s="2">
        <f>'Calibration - Data Left'!G216</f>
        <v>312.25</v>
      </c>
      <c r="L218" s="2">
        <f>'Calibration - Data Left'!C216</f>
        <v>4.8333000000000004</v>
      </c>
      <c r="M218" s="2">
        <f t="shared" si="26"/>
        <v>-0.74021812748683202</v>
      </c>
      <c r="N218" s="2">
        <f t="shared" si="27"/>
        <v>0.67236680743466815</v>
      </c>
    </row>
    <row r="219" spans="1:14" x14ac:dyDescent="0.3">
      <c r="A219" s="2">
        <f>'Calibration - Data None'!G217</f>
        <v>154.31</v>
      </c>
      <c r="B219" s="2">
        <f>'Calibration - Data None'!C217</f>
        <v>4.9687999999999999</v>
      </c>
      <c r="C219" s="2">
        <f t="shared" si="28"/>
        <v>0.43350181037497604</v>
      </c>
      <c r="D219" s="2">
        <f t="shared" si="29"/>
        <v>-0.90115269538609177</v>
      </c>
      <c r="F219" s="2">
        <f>'Calibration - Data Center'!G217</f>
        <v>222.41</v>
      </c>
      <c r="G219" s="2">
        <f>'Calibration - Data Center'!C217</f>
        <v>5.2447999999999997</v>
      </c>
      <c r="H219" s="2">
        <f t="shared" si="24"/>
        <v>-0.67443126208358495</v>
      </c>
      <c r="I219" s="2">
        <f t="shared" si="25"/>
        <v>-0.73833764141098934</v>
      </c>
      <c r="K219" s="2">
        <f>'Calibration - Data Left'!G217</f>
        <v>319.41000000000003</v>
      </c>
      <c r="L219" s="2">
        <f>'Calibration - Data Left'!C217</f>
        <v>4.8228999999999997</v>
      </c>
      <c r="M219" s="2">
        <f t="shared" si="26"/>
        <v>-0.65064168951237622</v>
      </c>
      <c r="N219" s="2">
        <f t="shared" si="27"/>
        <v>0.75938487729772486</v>
      </c>
    </row>
    <row r="220" spans="1:14" x14ac:dyDescent="0.3">
      <c r="A220" s="2">
        <f>'Calibration - Data None'!G218</f>
        <v>161.66</v>
      </c>
      <c r="B220" s="2">
        <f>'Calibration - Data None'!C218</f>
        <v>4.9740000000000002</v>
      </c>
      <c r="C220" s="2">
        <f t="shared" si="28"/>
        <v>0.31465520341899561</v>
      </c>
      <c r="D220" s="2">
        <f t="shared" si="29"/>
        <v>-0.94920603820316618</v>
      </c>
      <c r="F220" s="2">
        <f>'Calibration - Data Center'!G218</f>
        <v>230.19</v>
      </c>
      <c r="G220" s="2">
        <f>'Calibration - Data Center'!C218</f>
        <v>5.2656000000000001</v>
      </c>
      <c r="H220" s="2">
        <f t="shared" si="24"/>
        <v>-0.76817179167416338</v>
      </c>
      <c r="I220" s="2">
        <f t="shared" si="25"/>
        <v>-0.64024378050560216</v>
      </c>
      <c r="K220" s="2">
        <f>'Calibration - Data Left'!G218</f>
        <v>326.58999999999997</v>
      </c>
      <c r="L220" s="2">
        <f>'Calibration - Data Left'!C218</f>
        <v>4.8593999999999999</v>
      </c>
      <c r="M220" s="2">
        <f t="shared" si="26"/>
        <v>-0.5506264401396268</v>
      </c>
      <c r="N220" s="2">
        <f t="shared" si="27"/>
        <v>0.83475177353460106</v>
      </c>
    </row>
    <row r="221" spans="1:14" x14ac:dyDescent="0.3">
      <c r="A221" s="2">
        <f>'Calibration - Data None'!G219</f>
        <v>169.03</v>
      </c>
      <c r="B221" s="2">
        <f>'Calibration - Data None'!C219</f>
        <v>4.9791999999999996</v>
      </c>
      <c r="C221" s="2">
        <f t="shared" si="28"/>
        <v>0.19029499045299869</v>
      </c>
      <c r="D221" s="2">
        <f t="shared" si="29"/>
        <v>-0.9817269562401213</v>
      </c>
      <c r="F221" s="2">
        <f>'Calibration - Data Center'!G219</f>
        <v>237.94</v>
      </c>
      <c r="G221" s="2">
        <f>'Calibration - Data Center'!C219</f>
        <v>5.2396000000000003</v>
      </c>
      <c r="H221" s="2">
        <f t="shared" si="24"/>
        <v>-0.84749270110765518</v>
      </c>
      <c r="I221" s="2">
        <f t="shared" si="25"/>
        <v>-0.5308070473997597</v>
      </c>
      <c r="K221" s="2">
        <f>'Calibration - Data Left'!G219</f>
        <v>333.81</v>
      </c>
      <c r="L221" s="2">
        <f>'Calibration - Data Left'!C219</f>
        <v>4.8646000000000003</v>
      </c>
      <c r="M221" s="2">
        <f t="shared" si="26"/>
        <v>-0.44134924494010286</v>
      </c>
      <c r="N221" s="2">
        <f t="shared" si="27"/>
        <v>0.89733541331589106</v>
      </c>
    </row>
    <row r="222" spans="1:14" x14ac:dyDescent="0.3">
      <c r="A222" s="2">
        <f>'Calibration - Data None'!G220</f>
        <v>176.38</v>
      </c>
      <c r="B222" s="2">
        <f>'Calibration - Data None'!C220</f>
        <v>4.9478999999999997</v>
      </c>
      <c r="C222" s="2">
        <f t="shared" si="28"/>
        <v>6.3138892745501218E-2</v>
      </c>
      <c r="D222" s="2">
        <f t="shared" si="29"/>
        <v>-0.99800474959935537</v>
      </c>
      <c r="F222" s="2">
        <f>'Calibration - Data Center'!G220</f>
        <v>245.66</v>
      </c>
      <c r="G222" s="2">
        <f>'Calibration - Data Center'!C220</f>
        <v>5.2240000000000002</v>
      </c>
      <c r="H222" s="2">
        <f t="shared" si="24"/>
        <v>-0.91111576333626387</v>
      </c>
      <c r="I222" s="2">
        <f t="shared" si="25"/>
        <v>-0.41215053778950383</v>
      </c>
      <c r="K222" s="2">
        <f>'Calibration - Data Left'!G220</f>
        <v>341.06</v>
      </c>
      <c r="L222" s="2">
        <f>'Calibration - Data Left'!C220</f>
        <v>4.875</v>
      </c>
      <c r="M222" s="2">
        <f t="shared" si="26"/>
        <v>-0.32457783138844765</v>
      </c>
      <c r="N222" s="2">
        <f t="shared" si="27"/>
        <v>0.94585899127257467</v>
      </c>
    </row>
    <row r="223" spans="1:14" x14ac:dyDescent="0.3">
      <c r="A223" s="2">
        <f>'Calibration - Data None'!G221</f>
        <v>183.75</v>
      </c>
      <c r="B223" s="2">
        <f>'Calibration - Data None'!C221</f>
        <v>4.9740000000000002</v>
      </c>
      <c r="C223" s="2">
        <f t="shared" si="28"/>
        <v>-6.5403129230142867E-2</v>
      </c>
      <c r="D223" s="2">
        <f t="shared" si="29"/>
        <v>-0.99785892323860348</v>
      </c>
      <c r="F223" s="2">
        <f>'Calibration - Data Center'!G221</f>
        <v>253.28</v>
      </c>
      <c r="G223" s="2">
        <f>'Calibration - Data Center'!C221</f>
        <v>5.1615000000000002</v>
      </c>
      <c r="H223" s="2">
        <f t="shared" si="24"/>
        <v>-0.95772212874923679</v>
      </c>
      <c r="I223" s="2">
        <f t="shared" si="25"/>
        <v>-0.28769484545961249</v>
      </c>
      <c r="K223" s="2">
        <f>'Calibration - Data Left'!G221</f>
        <v>348.28</v>
      </c>
      <c r="L223" s="2">
        <f>'Calibration - Data Left'!C221</f>
        <v>4.875</v>
      </c>
      <c r="M223" s="2">
        <f t="shared" si="26"/>
        <v>-0.20312909623818307</v>
      </c>
      <c r="N223" s="2">
        <f t="shared" si="27"/>
        <v>0.97915196484583478</v>
      </c>
    </row>
    <row r="224" spans="1:14" x14ac:dyDescent="0.3">
      <c r="A224" s="2">
        <f>'Calibration - Data None'!G222</f>
        <v>191.09</v>
      </c>
      <c r="B224" s="2">
        <f>'Calibration - Data None'!C222</f>
        <v>4.9687999999999999</v>
      </c>
      <c r="C224" s="2">
        <f t="shared" si="28"/>
        <v>-0.19235069571537625</v>
      </c>
      <c r="D224" s="2">
        <f t="shared" si="29"/>
        <v>-0.98132625046811561</v>
      </c>
      <c r="F224" s="2">
        <f>'Calibration - Data Center'!G222</f>
        <v>260.91000000000003</v>
      </c>
      <c r="G224" s="2">
        <f>'Calibration - Data Center'!C222</f>
        <v>5.1353999999999997</v>
      </c>
      <c r="H224" s="2">
        <f t="shared" si="24"/>
        <v>-0.98744139550172083</v>
      </c>
      <c r="I224" s="2">
        <f t="shared" si="25"/>
        <v>-0.1579857286263989</v>
      </c>
      <c r="K224" s="2">
        <f>'Calibration - Data Left'!G222</f>
        <v>355.59</v>
      </c>
      <c r="L224" s="2">
        <f>'Calibration - Data Left'!C222</f>
        <v>4.9322999999999997</v>
      </c>
      <c r="M224" s="2">
        <f t="shared" si="26"/>
        <v>-7.6893045490862635E-2</v>
      </c>
      <c r="N224" s="2">
        <f t="shared" si="27"/>
        <v>0.99703934704460895</v>
      </c>
    </row>
    <row r="225" spans="1:14" x14ac:dyDescent="0.3">
      <c r="A225" s="2">
        <f>'Calibration - Data None'!G223</f>
        <v>198.38</v>
      </c>
      <c r="B225" s="2">
        <f>'Calibration - Data None'!C223</f>
        <v>4.9322999999999997</v>
      </c>
      <c r="C225" s="2">
        <f t="shared" si="28"/>
        <v>-0.31531779751146211</v>
      </c>
      <c r="D225" s="2">
        <f t="shared" si="29"/>
        <v>-0.9489861361329367</v>
      </c>
      <c r="F225" s="2">
        <f>'Calibration - Data Center'!G223</f>
        <v>268.47000000000003</v>
      </c>
      <c r="G225" s="2">
        <f>'Calibration - Data Center'!C223</f>
        <v>5.1041999999999996</v>
      </c>
      <c r="H225" s="2">
        <f t="shared" si="24"/>
        <v>-0.99964348172723805</v>
      </c>
      <c r="I225" s="2">
        <f t="shared" si="25"/>
        <v>-2.6700364047051818E-2</v>
      </c>
      <c r="K225" s="2">
        <f>'Calibration - Data Left'!G223</f>
        <v>2.94</v>
      </c>
      <c r="L225" s="2">
        <f>'Calibration - Data Left'!C223</f>
        <v>4.9687999999999999</v>
      </c>
      <c r="M225" s="2">
        <f t="shared" si="26"/>
        <v>5.1290165334334205E-2</v>
      </c>
      <c r="N225" s="2">
        <f t="shared" si="27"/>
        <v>0.99868379326991019</v>
      </c>
    </row>
    <row r="226" spans="1:14" x14ac:dyDescent="0.3">
      <c r="A226" s="2">
        <f>'Calibration - Data None'!G224</f>
        <v>205.72</v>
      </c>
      <c r="B226" s="2">
        <f>'Calibration - Data None'!C224</f>
        <v>4.9583000000000004</v>
      </c>
      <c r="C226" s="2">
        <f t="shared" si="28"/>
        <v>-0.43397359337785735</v>
      </c>
      <c r="D226" s="2">
        <f t="shared" si="29"/>
        <v>-0.90092559085127011</v>
      </c>
      <c r="F226" s="2">
        <f>'Calibration - Data Center'!G224</f>
        <v>275.94</v>
      </c>
      <c r="G226" s="2">
        <f>'Calibration - Data Center'!C224</f>
        <v>5.0572999999999997</v>
      </c>
      <c r="H226" s="2">
        <f t="shared" si="24"/>
        <v>-0.99463081199143244</v>
      </c>
      <c r="I226" s="2">
        <f t="shared" si="25"/>
        <v>0.10348694525042211</v>
      </c>
      <c r="K226" s="2">
        <f>'Calibration - Data Left'!G224</f>
        <v>10.34</v>
      </c>
      <c r="L226" s="2">
        <f>'Calibration - Data Left'!C224</f>
        <v>5.0259999999999998</v>
      </c>
      <c r="M226" s="2">
        <f t="shared" si="26"/>
        <v>0.17948905282246153</v>
      </c>
      <c r="N226" s="2">
        <f t="shared" si="27"/>
        <v>0.98375997068232834</v>
      </c>
    </row>
    <row r="227" spans="1:14" x14ac:dyDescent="0.3">
      <c r="A227" s="2">
        <f>'Calibration - Data None'!G225</f>
        <v>212.94</v>
      </c>
      <c r="B227" s="2">
        <f>'Calibration - Data None'!C225</f>
        <v>4.9062999999999999</v>
      </c>
      <c r="C227" s="2">
        <f t="shared" si="28"/>
        <v>-0.54376048277879252</v>
      </c>
      <c r="D227" s="2">
        <f t="shared" si="29"/>
        <v>-0.83924045265238167</v>
      </c>
      <c r="F227" s="2">
        <f>'Calibration - Data Center'!G225</f>
        <v>283.47000000000003</v>
      </c>
      <c r="G227" s="2">
        <f>'Calibration - Data Center'!C225</f>
        <v>5.0468999999999999</v>
      </c>
      <c r="H227" s="2">
        <f t="shared" si="24"/>
        <v>-0.9724920188084113</v>
      </c>
      <c r="I227" s="2">
        <f t="shared" si="25"/>
        <v>0.23293620017923516</v>
      </c>
      <c r="K227" s="2">
        <f>'Calibration - Data Left'!G225</f>
        <v>17.84</v>
      </c>
      <c r="L227" s="2">
        <f>'Calibration - Data Left'!C225</f>
        <v>5.0625</v>
      </c>
      <c r="M227" s="2">
        <f t="shared" si="26"/>
        <v>0.30635994212535583</v>
      </c>
      <c r="N227" s="2">
        <f t="shared" si="27"/>
        <v>0.95191574514814525</v>
      </c>
    </row>
    <row r="228" spans="1:14" x14ac:dyDescent="0.3">
      <c r="A228" s="2">
        <f>'Calibration - Data None'!G226</f>
        <v>220.22</v>
      </c>
      <c r="B228" s="2">
        <f>'Calibration - Data None'!C226</f>
        <v>4.8958000000000004</v>
      </c>
      <c r="C228" s="2">
        <f t="shared" si="28"/>
        <v>-0.6457242635052719</v>
      </c>
      <c r="D228" s="2">
        <f t="shared" si="29"/>
        <v>-0.76357067486944141</v>
      </c>
      <c r="F228" s="2">
        <f>'Calibration - Data Center'!G226</f>
        <v>290.91000000000003</v>
      </c>
      <c r="G228" s="2">
        <f>'Calibration - Data Center'!C226</f>
        <v>5.0365000000000002</v>
      </c>
      <c r="H228" s="2">
        <f t="shared" si="24"/>
        <v>-0.93414219756604666</v>
      </c>
      <c r="I228" s="2">
        <f t="shared" si="25"/>
        <v>0.35690104332500483</v>
      </c>
      <c r="K228" s="2">
        <f>'Calibration - Data Left'!G226</f>
        <v>25.41</v>
      </c>
      <c r="L228" s="2">
        <f>'Calibration - Data Left'!C226</f>
        <v>5.1041999999999996</v>
      </c>
      <c r="M228" s="2">
        <f t="shared" si="26"/>
        <v>0.42909278862038908</v>
      </c>
      <c r="N228" s="2">
        <f t="shared" si="27"/>
        <v>0.90326041580154393</v>
      </c>
    </row>
    <row r="229" spans="1:14" x14ac:dyDescent="0.3">
      <c r="A229" s="2">
        <f>'Calibration - Data None'!G227</f>
        <v>227.5</v>
      </c>
      <c r="B229" s="2">
        <f>'Calibration - Data None'!C227</f>
        <v>4.8906000000000001</v>
      </c>
      <c r="C229" s="2">
        <f t="shared" si="28"/>
        <v>-0.73727733681012386</v>
      </c>
      <c r="D229" s="2">
        <f t="shared" si="29"/>
        <v>-0.67559020761566035</v>
      </c>
      <c r="F229" s="2">
        <f>'Calibration - Data Center'!G227</f>
        <v>298.27999999999997</v>
      </c>
      <c r="G229" s="2">
        <f>'Calibration - Data Center'!C227</f>
        <v>5.0052000000000003</v>
      </c>
      <c r="H229" s="2">
        <f t="shared" si="24"/>
        <v>-0.88064278786790928</v>
      </c>
      <c r="I229" s="2">
        <f t="shared" si="25"/>
        <v>0.47378083559409245</v>
      </c>
      <c r="K229" s="2">
        <f>'Calibration - Data Left'!G227</f>
        <v>32.97</v>
      </c>
      <c r="L229" s="2">
        <f>'Calibration - Data Left'!C227</f>
        <v>5.125</v>
      </c>
      <c r="M229" s="2">
        <f t="shared" si="26"/>
        <v>0.54419983349464518</v>
      </c>
      <c r="N229" s="2">
        <f t="shared" si="27"/>
        <v>0.83895562530112433</v>
      </c>
    </row>
    <row r="230" spans="1:14" x14ac:dyDescent="0.3">
      <c r="A230" s="2">
        <f>'Calibration - Data None'!G228</f>
        <v>234.63</v>
      </c>
      <c r="B230" s="2">
        <f>'Calibration - Data None'!C228</f>
        <v>4.8541999999999996</v>
      </c>
      <c r="C230" s="2">
        <f t="shared" si="28"/>
        <v>-0.81543099489130688</v>
      </c>
      <c r="D230" s="2">
        <f t="shared" si="29"/>
        <v>-0.57885429303977143</v>
      </c>
      <c r="F230" s="2">
        <f>'Calibration - Data Center'!G228</f>
        <v>305.58999999999997</v>
      </c>
      <c r="G230" s="2">
        <f>'Calibration - Data Center'!C228</f>
        <v>4.9375</v>
      </c>
      <c r="H230" s="2">
        <f t="shared" si="24"/>
        <v>-0.81320234828708682</v>
      </c>
      <c r="I230" s="2">
        <f t="shared" si="25"/>
        <v>0.58198104843746212</v>
      </c>
      <c r="K230" s="2">
        <f>'Calibration - Data Left'!G228</f>
        <v>40.590000000000003</v>
      </c>
      <c r="L230" s="2">
        <f>'Calibration - Data Left'!C228</f>
        <v>5.1406000000000001</v>
      </c>
      <c r="M230" s="2">
        <f t="shared" si="26"/>
        <v>0.65064168951237655</v>
      </c>
      <c r="N230" s="2">
        <f t="shared" si="27"/>
        <v>0.75938487729772464</v>
      </c>
    </row>
    <row r="231" spans="1:14" x14ac:dyDescent="0.3">
      <c r="A231" s="2">
        <f>'Calibration - Data None'!G229</f>
        <v>241.81</v>
      </c>
      <c r="B231" s="2">
        <f>'Calibration - Data None'!C229</f>
        <v>4.8490000000000002</v>
      </c>
      <c r="C231" s="2">
        <f t="shared" si="28"/>
        <v>-0.88138591430885227</v>
      </c>
      <c r="D231" s="2">
        <f t="shared" si="29"/>
        <v>-0.47239694120299774</v>
      </c>
      <c r="F231" s="2">
        <f>'Calibration - Data Center'!G229</f>
        <v>312.88</v>
      </c>
      <c r="G231" s="2">
        <f>'Calibration - Data Center'!C229</f>
        <v>4.9009999999999998</v>
      </c>
      <c r="H231" s="2">
        <f t="shared" si="24"/>
        <v>-0.73278047056249596</v>
      </c>
      <c r="I231" s="2">
        <f t="shared" si="25"/>
        <v>0.68046512178230478</v>
      </c>
      <c r="K231" s="2">
        <f>'Calibration - Data Left'!G229</f>
        <v>48.28</v>
      </c>
      <c r="L231" s="2">
        <f>'Calibration - Data Left'!C229</f>
        <v>5.1822999999999997</v>
      </c>
      <c r="M231" s="2">
        <f t="shared" si="26"/>
        <v>0.74640592760284963</v>
      </c>
      <c r="N231" s="2">
        <f t="shared" si="27"/>
        <v>0.66549094001295739</v>
      </c>
    </row>
    <row r="232" spans="1:14" x14ac:dyDescent="0.3">
      <c r="A232" s="2">
        <f>'Calibration - Data None'!G230</f>
        <v>249.06</v>
      </c>
      <c r="B232" s="2">
        <f>'Calibration - Data None'!C230</f>
        <v>4.9009999999999998</v>
      </c>
      <c r="C232" s="2">
        <f t="shared" si="28"/>
        <v>-0.93395519657510018</v>
      </c>
      <c r="D232" s="2">
        <f t="shared" si="29"/>
        <v>-0.35739011009031302</v>
      </c>
      <c r="F232" s="2">
        <f>'Calibration - Data Center'!G230</f>
        <v>320.06</v>
      </c>
      <c r="G232" s="2">
        <f>'Calibration - Data Center'!C230</f>
        <v>4.8697999999999997</v>
      </c>
      <c r="H232" s="2">
        <f t="shared" si="24"/>
        <v>-0.64198505752050261</v>
      </c>
      <c r="I232" s="2">
        <f t="shared" si="25"/>
        <v>0.76671714857592488</v>
      </c>
      <c r="K232" s="2">
        <f>'Calibration - Data Left'!G230</f>
        <v>56</v>
      </c>
      <c r="L232" s="2">
        <f>'Calibration - Data Left'!C230</f>
        <v>5.2240000000000002</v>
      </c>
      <c r="M232" s="2">
        <f t="shared" si="26"/>
        <v>0.82903757255504174</v>
      </c>
      <c r="N232" s="2">
        <f t="shared" si="27"/>
        <v>0.55919290347074679</v>
      </c>
    </row>
    <row r="233" spans="1:14" x14ac:dyDescent="0.3">
      <c r="A233" s="2">
        <f>'Calibration - Data None'!G231</f>
        <v>256.27999999999997</v>
      </c>
      <c r="B233" s="2">
        <f>'Calibration - Data None'!C231</f>
        <v>4.9009999999999998</v>
      </c>
      <c r="C233" s="2">
        <f t="shared" si="28"/>
        <v>-0.97146638870030511</v>
      </c>
      <c r="D233" s="2">
        <f t="shared" si="29"/>
        <v>-0.23717726624950339</v>
      </c>
      <c r="F233" s="2">
        <f>'Calibration - Data Center'!G231</f>
        <v>327.19</v>
      </c>
      <c r="G233" s="2">
        <f>'Calibration - Data Center'!C231</f>
        <v>4.8228999999999997</v>
      </c>
      <c r="H233" s="2">
        <f t="shared" si="24"/>
        <v>-0.54185490857944041</v>
      </c>
      <c r="I233" s="2">
        <f t="shared" si="25"/>
        <v>0.84047204477505755</v>
      </c>
      <c r="K233" s="2">
        <f>'Calibration - Data Left'!G231</f>
        <v>63.81</v>
      </c>
      <c r="L233" s="2">
        <f>'Calibration - Data Left'!C231</f>
        <v>5.2656000000000001</v>
      </c>
      <c r="M233" s="2">
        <f t="shared" si="26"/>
        <v>0.89733541331589117</v>
      </c>
      <c r="N233" s="2">
        <f t="shared" si="27"/>
        <v>0.44134924494010269</v>
      </c>
    </row>
    <row r="234" spans="1:14" x14ac:dyDescent="0.3">
      <c r="A234" s="2">
        <f>'Calibration - Data None'!G232</f>
        <v>263.52999999999997</v>
      </c>
      <c r="B234" s="2">
        <f>'Calibration - Data None'!C232</f>
        <v>4.8958000000000004</v>
      </c>
      <c r="C234" s="2">
        <f t="shared" si="28"/>
        <v>-0.99363099254132214</v>
      </c>
      <c r="D234" s="2">
        <f t="shared" si="29"/>
        <v>-0.11268296526692505</v>
      </c>
      <c r="F234" s="2">
        <f>'Calibration - Data Center'!G232</f>
        <v>334.25</v>
      </c>
      <c r="G234" s="2">
        <f>'Calibration - Data Center'!C232</f>
        <v>4.7812999999999999</v>
      </c>
      <c r="H234" s="2">
        <f t="shared" si="24"/>
        <v>-0.43444525740441692</v>
      </c>
      <c r="I234" s="2">
        <f t="shared" si="25"/>
        <v>0.90069823932258797</v>
      </c>
      <c r="K234" s="2">
        <f>'Calibration - Data Left'!G232</f>
        <v>71.63</v>
      </c>
      <c r="L234" s="2">
        <f>'Calibration - Data Left'!C232</f>
        <v>5.3072999999999997</v>
      </c>
      <c r="M234" s="2">
        <f t="shared" si="26"/>
        <v>0.9490411550163389</v>
      </c>
      <c r="N234" s="2">
        <f t="shared" si="27"/>
        <v>0.3151521633834255</v>
      </c>
    </row>
    <row r="235" spans="1:14" x14ac:dyDescent="0.3">
      <c r="A235" s="2">
        <f>'Calibration - Data None'!G233</f>
        <v>270.75</v>
      </c>
      <c r="B235" s="2">
        <f>'Calibration - Data None'!C233</f>
        <v>4.8646000000000003</v>
      </c>
      <c r="C235" s="2">
        <f t="shared" si="28"/>
        <v>-0.999914327574007</v>
      </c>
      <c r="D235" s="2">
        <f t="shared" si="29"/>
        <v>1.308959557134433E-2</v>
      </c>
      <c r="F235" s="2">
        <f>'Calibration - Data Center'!G233</f>
        <v>341.22</v>
      </c>
      <c r="G235" s="2">
        <f>'Calibration - Data Center'!C233</f>
        <v>4.7187999999999999</v>
      </c>
      <c r="H235" s="2">
        <f t="shared" si="24"/>
        <v>-0.32193523267466062</v>
      </c>
      <c r="I235" s="2">
        <f t="shared" si="25"/>
        <v>0.94676169438920166</v>
      </c>
      <c r="K235" s="2">
        <f>'Calibration - Data Left'!G233</f>
        <v>79.47</v>
      </c>
      <c r="L235" s="2">
        <f>'Calibration - Data Left'!C233</f>
        <v>5.3177000000000003</v>
      </c>
      <c r="M235" s="2">
        <f t="shared" si="26"/>
        <v>0.98315935448784153</v>
      </c>
      <c r="N235" s="2">
        <f t="shared" si="27"/>
        <v>0.18275033155387349</v>
      </c>
    </row>
    <row r="236" spans="1:14" x14ac:dyDescent="0.3">
      <c r="A236" s="2">
        <f>'Calibration - Data None'!G234</f>
        <v>278</v>
      </c>
      <c r="B236" s="2">
        <f>'Calibration - Data None'!C234</f>
        <v>4.8853999999999997</v>
      </c>
      <c r="C236" s="2">
        <f t="shared" si="28"/>
        <v>-0.99026806874157036</v>
      </c>
      <c r="D236" s="2">
        <f t="shared" si="29"/>
        <v>0.13917310096006547</v>
      </c>
      <c r="F236" s="2">
        <f>'Calibration - Data Center'!G234</f>
        <v>348.19</v>
      </c>
      <c r="G236" s="2">
        <f>'Calibration - Data Center'!C234</f>
        <v>4.6978999999999997</v>
      </c>
      <c r="H236" s="2">
        <f t="shared" si="24"/>
        <v>-0.20466689331501275</v>
      </c>
      <c r="I236" s="2">
        <f t="shared" si="25"/>
        <v>0.97883168255874364</v>
      </c>
      <c r="K236" s="2">
        <f>'Calibration - Data Left'!G234</f>
        <v>87.38</v>
      </c>
      <c r="L236" s="2">
        <f>'Calibration - Data Left'!C234</f>
        <v>5.3228999999999997</v>
      </c>
      <c r="M236" s="2">
        <f t="shared" si="26"/>
        <v>0.99895467426024143</v>
      </c>
      <c r="N236" s="2">
        <f t="shared" si="27"/>
        <v>4.5711691869968596E-2</v>
      </c>
    </row>
    <row r="237" spans="1:14" x14ac:dyDescent="0.3">
      <c r="A237" s="2">
        <f>'Calibration - Data None'!G235</f>
        <v>285.19</v>
      </c>
      <c r="B237" s="2">
        <f>'Calibration - Data None'!C235</f>
        <v>4.8490000000000002</v>
      </c>
      <c r="C237" s="2">
        <f t="shared" si="28"/>
        <v>-0.96506224041834121</v>
      </c>
      <c r="D237" s="2">
        <f t="shared" si="29"/>
        <v>0.26202074749670451</v>
      </c>
      <c r="F237" s="2">
        <f>'Calibration - Data Center'!G235</f>
        <v>355.06</v>
      </c>
      <c r="G237" s="2">
        <f>'Calibration - Data Center'!C235</f>
        <v>4.6458000000000004</v>
      </c>
      <c r="H237" s="2">
        <f t="shared" si="24"/>
        <v>-8.6112482501491019E-2</v>
      </c>
      <c r="I237" s="2">
        <f t="shared" si="25"/>
        <v>0.99628542113062679</v>
      </c>
      <c r="K237" s="2">
        <f>'Calibration - Data Left'!G235</f>
        <v>95.31</v>
      </c>
      <c r="L237" s="2">
        <f>'Calibration - Data Left'!C235</f>
        <v>5.3646000000000003</v>
      </c>
      <c r="M237" s="2">
        <f t="shared" si="26"/>
        <v>0.99570856131008012</v>
      </c>
      <c r="N237" s="2">
        <f t="shared" si="27"/>
        <v>-9.2544372783062198E-2</v>
      </c>
    </row>
    <row r="238" spans="1:14" x14ac:dyDescent="0.3">
      <c r="A238" s="2">
        <f>'Calibration - Data None'!G236</f>
        <v>292.33999999999997</v>
      </c>
      <c r="B238" s="2">
        <f>'Calibration - Data None'!C236</f>
        <v>4.8333000000000004</v>
      </c>
      <c r="C238" s="2">
        <f t="shared" si="28"/>
        <v>-0.92494458256528256</v>
      </c>
      <c r="D238" s="2">
        <f t="shared" si="29"/>
        <v>0.38010198523966587</v>
      </c>
      <c r="F238" s="2">
        <f>'Calibration - Data Center'!G236</f>
        <v>1.84</v>
      </c>
      <c r="G238" s="2">
        <f>'Calibration - Data Center'!C236</f>
        <v>4.5937999999999999</v>
      </c>
      <c r="H238" s="2">
        <f t="shared" si="24"/>
        <v>3.2108538581781546E-2</v>
      </c>
      <c r="I238" s="2">
        <f t="shared" si="25"/>
        <v>0.99948438794717664</v>
      </c>
      <c r="K238" s="2">
        <f>'Calibration - Data Left'!G236</f>
        <v>103.25</v>
      </c>
      <c r="L238" s="2">
        <f>'Calibration - Data Left'!C236</f>
        <v>5.3593999999999999</v>
      </c>
      <c r="M238" s="2">
        <f t="shared" si="26"/>
        <v>0.97337925846044848</v>
      </c>
      <c r="N238" s="2">
        <f t="shared" si="27"/>
        <v>-0.22920039092241415</v>
      </c>
    </row>
    <row r="239" spans="1:14" x14ac:dyDescent="0.3">
      <c r="A239" s="2">
        <f>'Calibration - Data None'!G237</f>
        <v>299.52999999999997</v>
      </c>
      <c r="B239" s="2">
        <f>'Calibration - Data None'!C237</f>
        <v>4.8333000000000004</v>
      </c>
      <c r="C239" s="2">
        <f t="shared" si="28"/>
        <v>-0.87009774427205977</v>
      </c>
      <c r="D239" s="2">
        <f t="shared" si="29"/>
        <v>0.49287920975901722</v>
      </c>
      <c r="F239" s="2">
        <f>'Calibration - Data Center'!G237</f>
        <v>8.59</v>
      </c>
      <c r="G239" s="2">
        <f>'Calibration - Data Center'!C237</f>
        <v>4.5625</v>
      </c>
      <c r="H239" s="2">
        <f t="shared" si="24"/>
        <v>0.14936277062353839</v>
      </c>
      <c r="I239" s="2">
        <f t="shared" si="25"/>
        <v>0.98878246482816445</v>
      </c>
      <c r="K239" s="2">
        <f>'Calibration - Data Left'!G237</f>
        <v>111.25</v>
      </c>
      <c r="L239" s="2">
        <f>'Calibration - Data Left'!C237</f>
        <v>5.3906000000000001</v>
      </c>
      <c r="M239" s="2">
        <f t="shared" si="26"/>
        <v>0.93200786928279855</v>
      </c>
      <c r="N239" s="2">
        <f t="shared" si="27"/>
        <v>-0.36243803828370158</v>
      </c>
    </row>
    <row r="240" spans="1:14" x14ac:dyDescent="0.3">
      <c r="A240" s="2">
        <f>'Calibration - Data None'!G238</f>
        <v>306.69</v>
      </c>
      <c r="B240" s="2">
        <f>'Calibration - Data None'!C238</f>
        <v>4.8593999999999999</v>
      </c>
      <c r="C240" s="2">
        <f t="shared" si="28"/>
        <v>-0.80187993729655749</v>
      </c>
      <c r="D240" s="2">
        <f t="shared" si="29"/>
        <v>0.59748520162533647</v>
      </c>
      <c r="F240" s="2">
        <f>'Calibration - Data Center'!G238</f>
        <v>15.28</v>
      </c>
      <c r="G240" s="2">
        <f>'Calibration - Data Center'!C238</f>
        <v>4.5259999999999998</v>
      </c>
      <c r="H240" s="2">
        <f t="shared" si="24"/>
        <v>0.26353633984061253</v>
      </c>
      <c r="I240" s="2">
        <f t="shared" si="25"/>
        <v>0.96464946876231328</v>
      </c>
      <c r="K240" s="2">
        <f>'Calibration - Data Left'!G238</f>
        <v>119.22</v>
      </c>
      <c r="L240" s="2">
        <f>'Calibration - Data Left'!C238</f>
        <v>5.4115000000000002</v>
      </c>
      <c r="M240" s="2">
        <f t="shared" si="26"/>
        <v>0.87275172894502195</v>
      </c>
      <c r="N240" s="2">
        <f t="shared" si="27"/>
        <v>-0.48816433669766879</v>
      </c>
    </row>
    <row r="241" spans="1:14" x14ac:dyDescent="0.3">
      <c r="A241" s="2">
        <f>'Calibration - Data None'!G239</f>
        <v>313.88</v>
      </c>
      <c r="B241" s="2">
        <f>'Calibration - Data None'!C239</f>
        <v>4.8802000000000003</v>
      </c>
      <c r="C241" s="2">
        <f t="shared" si="28"/>
        <v>-0.72079311067578655</v>
      </c>
      <c r="D241" s="2">
        <f t="shared" si="29"/>
        <v>0.69315026624991161</v>
      </c>
      <c r="F241" s="2">
        <f>'Calibration - Data Center'!G239</f>
        <v>21.94</v>
      </c>
      <c r="G241" s="2">
        <f>'Calibration - Data Center'!C239</f>
        <v>4.5156000000000001</v>
      </c>
      <c r="H241" s="2">
        <f t="shared" si="24"/>
        <v>0.3736354435303304</v>
      </c>
      <c r="I241" s="2">
        <f t="shared" si="25"/>
        <v>0.92757563321698644</v>
      </c>
      <c r="K241" s="2">
        <f>'Calibration - Data Left'!G239</f>
        <v>127.19</v>
      </c>
      <c r="L241" s="2">
        <f>'Calibration - Data Left'!C239</f>
        <v>5.3958000000000004</v>
      </c>
      <c r="M241" s="2">
        <f t="shared" si="26"/>
        <v>0.7966354283439061</v>
      </c>
      <c r="N241" s="2">
        <f t="shared" si="27"/>
        <v>-0.60446008495790793</v>
      </c>
    </row>
    <row r="242" spans="1:14" x14ac:dyDescent="0.3">
      <c r="A242" s="2">
        <f>'Calibration - Data None'!G240</f>
        <v>321.06</v>
      </c>
      <c r="B242" s="2">
        <f>'Calibration - Data None'!C240</f>
        <v>4.8541999999999996</v>
      </c>
      <c r="C242" s="2">
        <f t="shared" si="28"/>
        <v>-0.6285062207873352</v>
      </c>
      <c r="D242" s="2">
        <f t="shared" si="29"/>
        <v>0.77780455799102999</v>
      </c>
      <c r="F242" s="2">
        <f>'Calibration - Data Center'!G240</f>
        <v>28.66</v>
      </c>
      <c r="G242" s="2">
        <f>'Calibration - Data Center'!C240</f>
        <v>4.5365000000000002</v>
      </c>
      <c r="H242" s="2">
        <f t="shared" si="24"/>
        <v>0.47961101692226654</v>
      </c>
      <c r="I242" s="2">
        <f t="shared" si="25"/>
        <v>0.87748120917019601</v>
      </c>
      <c r="K242" s="2">
        <f>'Calibration - Data Left'!G240</f>
        <v>135.06</v>
      </c>
      <c r="L242" s="2">
        <f>'Calibration - Data Left'!C240</f>
        <v>5.3593999999999999</v>
      </c>
      <c r="M242" s="2">
        <f t="shared" si="26"/>
        <v>0.70636591311755015</v>
      </c>
      <c r="N242" s="2">
        <f t="shared" si="27"/>
        <v>-0.70784687382626021</v>
      </c>
    </row>
    <row r="243" spans="1:14" x14ac:dyDescent="0.3">
      <c r="A243" s="2">
        <f>'Calibration - Data None'!G241</f>
        <v>328.22</v>
      </c>
      <c r="B243" s="2">
        <f>'Calibration - Data None'!C241</f>
        <v>4.8697999999999997</v>
      </c>
      <c r="C243" s="2">
        <f t="shared" si="28"/>
        <v>-0.52665909488309393</v>
      </c>
      <c r="D243" s="2">
        <f t="shared" si="29"/>
        <v>0.85007658347758308</v>
      </c>
      <c r="F243" s="2">
        <f>'Calibration - Data Center'!G241</f>
        <v>35.31</v>
      </c>
      <c r="G243" s="2">
        <f>'Calibration - Data Center'!C241</f>
        <v>4.5416999999999996</v>
      </c>
      <c r="H243" s="2">
        <f t="shared" si="24"/>
        <v>0.57800005846246927</v>
      </c>
      <c r="I243" s="2">
        <f t="shared" si="25"/>
        <v>0.81603672246865344</v>
      </c>
      <c r="K243" s="2">
        <f>'Calibration - Data Left'!G241</f>
        <v>143</v>
      </c>
      <c r="L243" s="2">
        <f>'Calibration - Data Left'!C241</f>
        <v>5.3646000000000003</v>
      </c>
      <c r="M243" s="2">
        <f t="shared" si="26"/>
        <v>0.60181502315204816</v>
      </c>
      <c r="N243" s="2">
        <f t="shared" si="27"/>
        <v>-0.79863551004729294</v>
      </c>
    </row>
    <row r="244" spans="1:14" x14ac:dyDescent="0.3">
      <c r="A244" s="2">
        <f>'Calibration - Data None'!G242</f>
        <v>335.38</v>
      </c>
      <c r="B244" s="2">
        <f>'Calibration - Data None'!C242</f>
        <v>4.8490000000000002</v>
      </c>
      <c r="C244" s="2">
        <f t="shared" si="28"/>
        <v>-0.41659815016829793</v>
      </c>
      <c r="D244" s="2">
        <f t="shared" si="29"/>
        <v>0.90909074424743341</v>
      </c>
      <c r="F244" s="2">
        <f>'Calibration - Data Center'!G242</f>
        <v>42</v>
      </c>
      <c r="G244" s="2">
        <f>'Calibration - Data Center'!C242</f>
        <v>4.5365000000000002</v>
      </c>
      <c r="H244" s="2">
        <f t="shared" si="24"/>
        <v>0.66913060635885824</v>
      </c>
      <c r="I244" s="2">
        <f t="shared" si="25"/>
        <v>0.74314482547739424</v>
      </c>
      <c r="K244" s="2">
        <f>'Calibration - Data Left'!G242</f>
        <v>150.97</v>
      </c>
      <c r="L244" s="2">
        <f>'Calibration - Data Left'!C242</f>
        <v>5.3697999999999997</v>
      </c>
      <c r="M244" s="2">
        <f t="shared" si="26"/>
        <v>0.48526750357653103</v>
      </c>
      <c r="N244" s="2">
        <f t="shared" si="27"/>
        <v>-0.87436574153645874</v>
      </c>
    </row>
    <row r="245" spans="1:14" x14ac:dyDescent="0.3">
      <c r="A245" s="2">
        <f>'Calibration - Data None'!G243</f>
        <v>342.59</v>
      </c>
      <c r="B245" s="2">
        <f>'Calibration - Data None'!C243</f>
        <v>4.8593999999999999</v>
      </c>
      <c r="C245" s="2">
        <f t="shared" si="28"/>
        <v>-0.29920733405646943</v>
      </c>
      <c r="D245" s="2">
        <f t="shared" si="29"/>
        <v>0.95418812151840393</v>
      </c>
      <c r="F245" s="2">
        <f>'Calibration - Data Center'!G243</f>
        <v>48.75</v>
      </c>
      <c r="G245" s="2">
        <f>'Calibration - Data Center'!C243</f>
        <v>4.5625</v>
      </c>
      <c r="H245" s="2">
        <f t="shared" si="24"/>
        <v>0.75183980747897738</v>
      </c>
      <c r="I245" s="2">
        <f t="shared" si="25"/>
        <v>0.65934581510006884</v>
      </c>
      <c r="K245" s="2">
        <f>'Calibration - Data Left'!G243</f>
        <v>158.91</v>
      </c>
      <c r="L245" s="2">
        <f>'Calibration - Data Left'!C243</f>
        <v>5.3490000000000002</v>
      </c>
      <c r="M245" s="2">
        <f t="shared" si="26"/>
        <v>0.35983397152830504</v>
      </c>
      <c r="N245" s="2">
        <f t="shared" si="27"/>
        <v>-0.93301635191145871</v>
      </c>
    </row>
    <row r="246" spans="1:14" x14ac:dyDescent="0.3">
      <c r="A246" s="2">
        <f>'Calibration - Data None'!G244</f>
        <v>349.81</v>
      </c>
      <c r="B246" s="2">
        <f>'Calibration - Data None'!C244</f>
        <v>4.9115000000000002</v>
      </c>
      <c r="C246" s="2">
        <f t="shared" si="28"/>
        <v>-0.17691296308487309</v>
      </c>
      <c r="D246" s="2">
        <f t="shared" si="29"/>
        <v>0.9842265000966649</v>
      </c>
      <c r="F246" s="2">
        <f>'Calibration - Data Center'!G244</f>
        <v>55.5</v>
      </c>
      <c r="G246" s="2">
        <f>'Calibration - Data Center'!C244</f>
        <v>4.5572999999999997</v>
      </c>
      <c r="H246" s="2">
        <f t="shared" si="24"/>
        <v>0.8241261886220157</v>
      </c>
      <c r="I246" s="2">
        <f t="shared" si="25"/>
        <v>0.56640623692483283</v>
      </c>
      <c r="K246" s="2">
        <f>'Calibration - Data Left'!G244</f>
        <v>166.75</v>
      </c>
      <c r="L246" s="2">
        <f>'Calibration - Data Left'!C244</f>
        <v>5.3125</v>
      </c>
      <c r="M246" s="2">
        <f t="shared" si="26"/>
        <v>0.22920039092241409</v>
      </c>
      <c r="N246" s="2">
        <f t="shared" si="27"/>
        <v>-0.97337925846044848</v>
      </c>
    </row>
    <row r="247" spans="1:14" x14ac:dyDescent="0.3">
      <c r="A247" s="2">
        <f>'Calibration - Data None'!G245</f>
        <v>357.06</v>
      </c>
      <c r="B247" s="2">
        <f>'Calibration - Data None'!C245</f>
        <v>4.8958000000000004</v>
      </c>
      <c r="C247" s="2">
        <f t="shared" si="28"/>
        <v>-5.1290165334333927E-2</v>
      </c>
      <c r="D247" s="2">
        <f t="shared" si="29"/>
        <v>0.99868379326991019</v>
      </c>
      <c r="F247" s="2">
        <f>'Calibration - Data Center'!G245</f>
        <v>62.25</v>
      </c>
      <c r="G247" s="2">
        <f>'Calibration - Data Center'!C245</f>
        <v>4.5728999999999997</v>
      </c>
      <c r="H247" s="2">
        <f t="shared" si="24"/>
        <v>0.88498763746304177</v>
      </c>
      <c r="I247" s="2">
        <f t="shared" si="25"/>
        <v>0.46561452032511152</v>
      </c>
      <c r="K247" s="2">
        <f>'Calibration - Data Left'!G245</f>
        <v>174.56</v>
      </c>
      <c r="L247" s="2">
        <f>'Calibration - Data Left'!C245</f>
        <v>5.2708000000000004</v>
      </c>
      <c r="M247" s="2">
        <f t="shared" si="26"/>
        <v>9.4803323696029382E-2</v>
      </c>
      <c r="N247" s="2">
        <f t="shared" si="27"/>
        <v>-0.99549602199917697</v>
      </c>
    </row>
    <row r="248" spans="1:14" x14ac:dyDescent="0.3">
      <c r="A248" s="2">
        <f>'Calibration - Data None'!G246</f>
        <v>4.38</v>
      </c>
      <c r="B248" s="2">
        <f>'Calibration - Data None'!C246</f>
        <v>4.9062999999999999</v>
      </c>
      <c r="C248" s="2">
        <f t="shared" si="28"/>
        <v>7.6370986393047471E-2</v>
      </c>
      <c r="D248" s="2">
        <f t="shared" si="29"/>
        <v>0.99707947147524456</v>
      </c>
      <c r="F248" s="2">
        <f>'Calibration - Data Center'!G246</f>
        <v>69.06</v>
      </c>
      <c r="G248" s="2">
        <f>'Calibration - Data Center'!C246</f>
        <v>4.5990000000000002</v>
      </c>
      <c r="H248" s="2">
        <f t="shared" si="24"/>
        <v>0.93395519657510007</v>
      </c>
      <c r="I248" s="2">
        <f t="shared" si="25"/>
        <v>0.3573901100903133</v>
      </c>
      <c r="K248" s="2">
        <f>'Calibration - Data Left'!G246</f>
        <v>182.31</v>
      </c>
      <c r="L248" s="2">
        <f>'Calibration - Data Left'!C246</f>
        <v>5.2656000000000001</v>
      </c>
      <c r="M248" s="2">
        <f t="shared" si="26"/>
        <v>-4.0306184241054428E-2</v>
      </c>
      <c r="N248" s="2">
        <f t="shared" si="27"/>
        <v>-0.99918737557673643</v>
      </c>
    </row>
    <row r="249" spans="1:14" x14ac:dyDescent="0.3">
      <c r="A249" s="2">
        <f>'Calibration - Data None'!G247</f>
        <v>11.59</v>
      </c>
      <c r="B249" s="2">
        <f>'Calibration - Data None'!C247</f>
        <v>4.9062999999999999</v>
      </c>
      <c r="C249" s="2">
        <f t="shared" si="28"/>
        <v>0.20090694995047526</v>
      </c>
      <c r="D249" s="2">
        <f t="shared" si="29"/>
        <v>0.97961032939715231</v>
      </c>
      <c r="F249" s="2">
        <f>'Calibration - Data Center'!G247</f>
        <v>75.88</v>
      </c>
      <c r="G249" s="2">
        <f>'Calibration - Data Center'!C247</f>
        <v>4.6041999999999996</v>
      </c>
      <c r="H249" s="2">
        <f t="shared" si="24"/>
        <v>0.96978691851723309</v>
      </c>
      <c r="I249" s="2">
        <f t="shared" si="25"/>
        <v>0.24395354613706569</v>
      </c>
      <c r="K249" s="2">
        <f>'Calibration - Data Left'!G247</f>
        <v>190.06</v>
      </c>
      <c r="L249" s="2">
        <f>'Calibration - Data Left'!C247</f>
        <v>5.25</v>
      </c>
      <c r="M249" s="2">
        <f t="shared" si="26"/>
        <v>-0.17467937053253621</v>
      </c>
      <c r="N249" s="2">
        <f t="shared" si="27"/>
        <v>-0.98462536911779641</v>
      </c>
    </row>
    <row r="250" spans="1:14" x14ac:dyDescent="0.3">
      <c r="A250" s="2">
        <f>'Calibration - Data None'!G248</f>
        <v>18.88</v>
      </c>
      <c r="B250" s="2">
        <f>'Calibration - Data None'!C248</f>
        <v>4.9062999999999999</v>
      </c>
      <c r="C250" s="2">
        <f t="shared" si="28"/>
        <v>0.32358715238034946</v>
      </c>
      <c r="D250" s="2">
        <f t="shared" si="29"/>
        <v>0.94619836969547588</v>
      </c>
      <c r="F250" s="2">
        <f>'Calibration - Data Center'!G248</f>
        <v>82.69</v>
      </c>
      <c r="G250" s="2">
        <f>'Calibration - Data Center'!C248</f>
        <v>4.6146000000000003</v>
      </c>
      <c r="H250" s="2">
        <f t="shared" si="24"/>
        <v>0.99187225052489747</v>
      </c>
      <c r="I250" s="2">
        <f t="shared" si="25"/>
        <v>0.12723772490372132</v>
      </c>
      <c r="K250" s="2">
        <f>'Calibration - Data Left'!G248</f>
        <v>197.78</v>
      </c>
      <c r="L250" s="2">
        <f>'Calibration - Data Left'!C248</f>
        <v>5.2134999999999998</v>
      </c>
      <c r="M250" s="2">
        <f t="shared" si="26"/>
        <v>-0.30536293048966506</v>
      </c>
      <c r="N250" s="2">
        <f t="shared" si="27"/>
        <v>-0.95223604252452232</v>
      </c>
    </row>
    <row r="251" spans="1:14" x14ac:dyDescent="0.3">
      <c r="A251" s="2">
        <f>'Calibration - Data None'!G249</f>
        <v>26.16</v>
      </c>
      <c r="B251" s="2">
        <f>'Calibration - Data None'!C249</f>
        <v>4.9009999999999998</v>
      </c>
      <c r="C251" s="2">
        <f t="shared" si="28"/>
        <v>0.44087934073865853</v>
      </c>
      <c r="D251" s="2">
        <f t="shared" si="29"/>
        <v>0.89756638022479751</v>
      </c>
      <c r="F251" s="2">
        <f>'Calibration - Data Center'!G249</f>
        <v>89.56</v>
      </c>
      <c r="G251" s="2">
        <f>'Calibration - Data Center'!C249</f>
        <v>4.6353999999999997</v>
      </c>
      <c r="H251" s="2">
        <f t="shared" si="24"/>
        <v>0.99997051317867791</v>
      </c>
      <c r="I251" s="2">
        <f t="shared" si="25"/>
        <v>7.6793732277827213E-3</v>
      </c>
      <c r="K251" s="2">
        <f>'Calibration - Data Left'!G249</f>
        <v>205.38</v>
      </c>
      <c r="L251" s="2">
        <f>'Calibration - Data Left'!C249</f>
        <v>5.1666999999999996</v>
      </c>
      <c r="M251" s="2">
        <f t="shared" si="26"/>
        <v>-0.42861978377512822</v>
      </c>
      <c r="N251" s="2">
        <f t="shared" si="27"/>
        <v>-0.90348496443303494</v>
      </c>
    </row>
    <row r="252" spans="1:14" x14ac:dyDescent="0.3">
      <c r="A252" s="2">
        <f>'Calibration - Data None'!G250</f>
        <v>33.44</v>
      </c>
      <c r="B252" s="2">
        <f>'Calibration - Data None'!C250</f>
        <v>4.9271000000000003</v>
      </c>
      <c r="C252" s="2">
        <f t="shared" si="28"/>
        <v>0.55106343964752591</v>
      </c>
      <c r="D252" s="2">
        <f t="shared" si="29"/>
        <v>0.83446335179193909</v>
      </c>
      <c r="F252" s="2">
        <f>'Calibration - Data Center'!G250</f>
        <v>96.41</v>
      </c>
      <c r="G252" s="2">
        <f>'Calibration - Data Center'!C250</f>
        <v>4.6562999999999999</v>
      </c>
      <c r="H252" s="2">
        <f t="shared" si="24"/>
        <v>0.9937484490259374</v>
      </c>
      <c r="I252" s="2">
        <f t="shared" si="25"/>
        <v>-0.11164237572957629</v>
      </c>
      <c r="K252" s="2">
        <f>'Calibration - Data Left'!G250</f>
        <v>212.94</v>
      </c>
      <c r="L252" s="2">
        <f>'Calibration - Data Left'!C250</f>
        <v>5.1197999999999997</v>
      </c>
      <c r="M252" s="2">
        <f t="shared" si="26"/>
        <v>-0.54376048277879252</v>
      </c>
      <c r="N252" s="2">
        <f t="shared" si="27"/>
        <v>-0.83924045265238167</v>
      </c>
    </row>
    <row r="253" spans="1:14" x14ac:dyDescent="0.3">
      <c r="A253" s="2">
        <f>'Calibration - Data None'!G251</f>
        <v>40.72</v>
      </c>
      <c r="B253" s="2">
        <f>'Calibration - Data None'!C251</f>
        <v>4.9009999999999998</v>
      </c>
      <c r="C253" s="2">
        <f t="shared" si="28"/>
        <v>0.65236300290369309</v>
      </c>
      <c r="D253" s="2">
        <f t="shared" si="29"/>
        <v>0.7579066647302134</v>
      </c>
      <c r="F253" s="2">
        <f>'Calibration - Data Center'!G251</f>
        <v>103.31</v>
      </c>
      <c r="G253" s="2">
        <f>'Calibration - Data Center'!C251</f>
        <v>4.6718999999999999</v>
      </c>
      <c r="H253" s="2">
        <f t="shared" si="24"/>
        <v>0.97313870670135749</v>
      </c>
      <c r="I253" s="2">
        <f t="shared" si="25"/>
        <v>-0.2302195854387922</v>
      </c>
      <c r="K253" s="2">
        <f>'Calibration - Data Left'!G251</f>
        <v>220.41</v>
      </c>
      <c r="L253" s="2">
        <f>'Calibration - Data Left'!C251</f>
        <v>5.0312999999999999</v>
      </c>
      <c r="M253" s="2">
        <f t="shared" si="26"/>
        <v>-0.64825280469949131</v>
      </c>
      <c r="N253" s="2">
        <f t="shared" si="27"/>
        <v>-0.76142517767620688</v>
      </c>
    </row>
    <row r="254" spans="1:14" x14ac:dyDescent="0.3">
      <c r="A254" s="2">
        <f>'Calibration - Data None'!G252</f>
        <v>47.97</v>
      </c>
      <c r="B254" s="2">
        <f>'Calibration - Data None'!C252</f>
        <v>4.9271000000000003</v>
      </c>
      <c r="C254" s="2">
        <f t="shared" si="28"/>
        <v>0.7427943676585137</v>
      </c>
      <c r="D254" s="2">
        <f t="shared" si="29"/>
        <v>0.66951962433881562</v>
      </c>
      <c r="F254" s="2">
        <f>'Calibration - Data Center'!G252</f>
        <v>110.34</v>
      </c>
      <c r="G254" s="2">
        <f>'Calibration - Data Center'!C252</f>
        <v>4.7447999999999997</v>
      </c>
      <c r="H254" s="2">
        <f t="shared" si="24"/>
        <v>0.93764649929723565</v>
      </c>
      <c r="I254" s="2">
        <f t="shared" si="25"/>
        <v>-0.34759033697103708</v>
      </c>
      <c r="K254" s="2">
        <f>'Calibration - Data Left'!G252</f>
        <v>227.75</v>
      </c>
      <c r="L254" s="2">
        <f>'Calibration - Data Left'!C252</f>
        <v>4.9843999999999999</v>
      </c>
      <c r="M254" s="2">
        <f t="shared" si="26"/>
        <v>-0.74021812748683202</v>
      </c>
      <c r="N254" s="2">
        <f t="shared" si="27"/>
        <v>-0.67236680743466803</v>
      </c>
    </row>
    <row r="255" spans="1:14" x14ac:dyDescent="0.3">
      <c r="A255" s="2">
        <f>'Calibration - Data None'!G253</f>
        <v>55.22</v>
      </c>
      <c r="B255" s="2">
        <f>'Calibration - Data None'!C253</f>
        <v>4.8906000000000001</v>
      </c>
      <c r="C255" s="2">
        <f t="shared" si="28"/>
        <v>0.82134837571922614</v>
      </c>
      <c r="D255" s="2">
        <f t="shared" si="29"/>
        <v>0.5704268977734035</v>
      </c>
      <c r="F255" s="2">
        <f>'Calibration - Data Center'!G253</f>
        <v>117.41</v>
      </c>
      <c r="G255" s="2">
        <f>'Calibration - Data Center'!C253</f>
        <v>4.7759999999999998</v>
      </c>
      <c r="H255" s="2">
        <f t="shared" si="24"/>
        <v>0.88773505159999311</v>
      </c>
      <c r="I255" s="2">
        <f t="shared" si="25"/>
        <v>-0.46035473079002626</v>
      </c>
      <c r="K255" s="2">
        <f>'Calibration - Data Left'!G253</f>
        <v>235.03</v>
      </c>
      <c r="L255" s="2">
        <f>'Calibration - Data Left'!C253</f>
        <v>4.9271000000000003</v>
      </c>
      <c r="M255" s="2">
        <f t="shared" si="26"/>
        <v>-0.81945225590746507</v>
      </c>
      <c r="N255" s="2">
        <f t="shared" si="27"/>
        <v>-0.57314745073860918</v>
      </c>
    </row>
    <row r="256" spans="1:14" x14ac:dyDescent="0.3">
      <c r="A256" s="2">
        <f>'Calibration - Data None'!G254</f>
        <v>62.5</v>
      </c>
      <c r="B256" s="2">
        <f>'Calibration - Data None'!C254</f>
        <v>4.8853999999999997</v>
      </c>
      <c r="C256" s="2">
        <f t="shared" si="28"/>
        <v>0.88701083317822171</v>
      </c>
      <c r="D256" s="2">
        <f t="shared" si="29"/>
        <v>0.46174861323503386</v>
      </c>
      <c r="F256" s="2">
        <f>'Calibration - Data Center'!G254</f>
        <v>124.5</v>
      </c>
      <c r="G256" s="2">
        <f>'Calibration - Data Center'!C254</f>
        <v>4.8021000000000003</v>
      </c>
      <c r="H256" s="2">
        <f t="shared" si="24"/>
        <v>0.82412618862201581</v>
      </c>
      <c r="I256" s="2">
        <f t="shared" si="25"/>
        <v>-0.56640623692483261</v>
      </c>
      <c r="K256" s="2">
        <f>'Calibration - Data Left'!G254</f>
        <v>242.28</v>
      </c>
      <c r="L256" s="2">
        <f>'Calibration - Data Left'!C254</f>
        <v>4.8853999999999997</v>
      </c>
      <c r="M256" s="2">
        <f t="shared" si="26"/>
        <v>-0.88523131133245514</v>
      </c>
      <c r="N256" s="2">
        <f t="shared" si="27"/>
        <v>-0.46515107807745859</v>
      </c>
    </row>
    <row r="257" spans="1:14" x14ac:dyDescent="0.3">
      <c r="A257" s="2">
        <f>'Calibration - Data None'!G255</f>
        <v>69.72</v>
      </c>
      <c r="B257" s="2">
        <f>'Calibration - Data None'!C255</f>
        <v>4.9166999999999996</v>
      </c>
      <c r="C257" s="2">
        <f t="shared" si="28"/>
        <v>0.93800998085822751</v>
      </c>
      <c r="D257" s="2">
        <f t="shared" si="29"/>
        <v>0.34660824544483598</v>
      </c>
      <c r="F257" s="2">
        <f>'Calibration - Data Center'!G255</f>
        <v>131.69</v>
      </c>
      <c r="G257" s="2">
        <f>'Calibration - Data Center'!C255</f>
        <v>4.8281000000000001</v>
      </c>
      <c r="H257" s="2">
        <f t="shared" si="24"/>
        <v>0.74675427551258144</v>
      </c>
      <c r="I257" s="2">
        <f t="shared" si="25"/>
        <v>-0.66510003157696485</v>
      </c>
      <c r="K257" s="2">
        <f>'Calibration - Data Left'!G255</f>
        <v>249.47</v>
      </c>
      <c r="L257" s="2">
        <f>'Calibration - Data Left'!C255</f>
        <v>4.8437999999999999</v>
      </c>
      <c r="M257" s="2">
        <f t="shared" si="26"/>
        <v>-0.93648869270374668</v>
      </c>
      <c r="N257" s="2">
        <f t="shared" si="27"/>
        <v>-0.35069777364281557</v>
      </c>
    </row>
    <row r="258" spans="1:14" x14ac:dyDescent="0.3">
      <c r="A258" s="2">
        <f>'Calibration - Data None'!G256</f>
        <v>76.97</v>
      </c>
      <c r="B258" s="2">
        <f>'Calibration - Data None'!C256</f>
        <v>4.8906000000000001</v>
      </c>
      <c r="C258" s="2">
        <f t="shared" si="28"/>
        <v>0.97425214712945329</v>
      </c>
      <c r="D258" s="2">
        <f t="shared" si="29"/>
        <v>0.22546120245765119</v>
      </c>
      <c r="F258" s="2">
        <f>'Calibration - Data Center'!G256</f>
        <v>138.94</v>
      </c>
      <c r="G258" s="2">
        <f>'Calibration - Data Center'!C256</f>
        <v>4.875</v>
      </c>
      <c r="H258" s="2">
        <f t="shared" si="24"/>
        <v>0.65684899914574946</v>
      </c>
      <c r="I258" s="2">
        <f t="shared" si="25"/>
        <v>-0.75402214312394511</v>
      </c>
      <c r="K258" s="2">
        <f>'Calibration - Data Left'!G256</f>
        <v>256.56</v>
      </c>
      <c r="L258" s="2">
        <f>'Calibration - Data Left'!C256</f>
        <v>4.8021000000000003</v>
      </c>
      <c r="M258" s="2">
        <f t="shared" si="26"/>
        <v>-0.97261385060494354</v>
      </c>
      <c r="N258" s="2">
        <f t="shared" si="27"/>
        <v>-0.23242697264178377</v>
      </c>
    </row>
    <row r="259" spans="1:14" x14ac:dyDescent="0.3">
      <c r="A259" s="2">
        <f>'Calibration - Data None'!G257</f>
        <v>84.28</v>
      </c>
      <c r="B259" s="2">
        <f>'Calibration - Data None'!C257</f>
        <v>4.9218999999999999</v>
      </c>
      <c r="C259" s="2">
        <f t="shared" si="28"/>
        <v>0.99502084020677328</v>
      </c>
      <c r="D259" s="2">
        <f t="shared" si="29"/>
        <v>9.9667083604402879E-2</v>
      </c>
      <c r="F259" s="2">
        <f>'Calibration - Data Center'!G257</f>
        <v>146.22</v>
      </c>
      <c r="G259" s="2">
        <f>'Calibration - Data Center'!C257</f>
        <v>4.9218999999999999</v>
      </c>
      <c r="H259" s="2">
        <f t="shared" si="24"/>
        <v>0.55600551331429315</v>
      </c>
      <c r="I259" s="2">
        <f t="shared" si="25"/>
        <v>-0.83117860244601427</v>
      </c>
      <c r="K259" s="2">
        <f>'Calibration - Data Left'!G257</f>
        <v>263.58999999999997</v>
      </c>
      <c r="L259" s="2">
        <f>'Calibration - Data Left'!C257</f>
        <v>4.7396000000000003</v>
      </c>
      <c r="M259" s="2">
        <f t="shared" si="26"/>
        <v>-0.9937484490259374</v>
      </c>
      <c r="N259" s="2">
        <f t="shared" si="27"/>
        <v>-0.11164237572957675</v>
      </c>
    </row>
    <row r="260" spans="1:14" x14ac:dyDescent="0.3">
      <c r="A260" s="2">
        <f>'Calibration - Data None'!G258</f>
        <v>91.59</v>
      </c>
      <c r="B260" s="2">
        <f>'Calibration - Data None'!C258</f>
        <v>4.9062999999999999</v>
      </c>
      <c r="C260" s="2">
        <f t="shared" si="28"/>
        <v>0.9996149730606797</v>
      </c>
      <c r="D260" s="2">
        <f t="shared" si="29"/>
        <v>-2.7747173421746808E-2</v>
      </c>
      <c r="F260" s="2">
        <f>'Calibration - Data Center'!G258</f>
        <v>153.59</v>
      </c>
      <c r="G260" s="2">
        <f>'Calibration - Data Center'!C258</f>
        <v>4.9843999999999999</v>
      </c>
      <c r="H260" s="2">
        <f t="shared" ref="H260:H323" si="30">SIN(RADIANS(F260))</f>
        <v>0.44479150360560277</v>
      </c>
      <c r="I260" s="2">
        <f t="shared" ref="I260:I323" si="31">COS(RADIANS(F260))</f>
        <v>-0.89563414311886691</v>
      </c>
      <c r="K260" s="2">
        <f>'Calibration - Data Left'!G258</f>
        <v>270.52999999999997</v>
      </c>
      <c r="L260" s="2">
        <f>'Calibration - Data Left'!C258</f>
        <v>4.7187999999999999</v>
      </c>
      <c r="M260" s="2">
        <f t="shared" ref="M260:M323" si="32">SIN(RADIANS(K260))</f>
        <v>-0.99995721678846161</v>
      </c>
      <c r="N260" s="2">
        <f t="shared" ref="N260:N323" si="33">COS(RADIANS(K260))</f>
        <v>9.2501131167962106E-3</v>
      </c>
    </row>
    <row r="261" spans="1:14" x14ac:dyDescent="0.3">
      <c r="A261" s="2">
        <f>'Calibration - Data None'!G259</f>
        <v>98.88</v>
      </c>
      <c r="B261" s="2">
        <f>'Calibration - Data None'!C259</f>
        <v>4.9218999999999999</v>
      </c>
      <c r="C261" s="2">
        <f t="shared" si="28"/>
        <v>0.98801380969089514</v>
      </c>
      <c r="D261" s="2">
        <f t="shared" si="29"/>
        <v>-0.15436551383027097</v>
      </c>
      <c r="F261" s="2">
        <f>'Calibration - Data Center'!G259</f>
        <v>161</v>
      </c>
      <c r="G261" s="2">
        <f>'Calibration - Data Center'!C259</f>
        <v>5.0052000000000003</v>
      </c>
      <c r="H261" s="2">
        <f t="shared" si="30"/>
        <v>0.32556815445715659</v>
      </c>
      <c r="I261" s="2">
        <f t="shared" si="31"/>
        <v>-0.94551857559931685</v>
      </c>
      <c r="K261" s="2">
        <f>'Calibration - Data Left'!G259</f>
        <v>277.44</v>
      </c>
      <c r="L261" s="2">
        <f>'Calibration - Data Left'!C259</f>
        <v>4.6771000000000003</v>
      </c>
      <c r="M261" s="2">
        <f t="shared" si="32"/>
        <v>-0.99158100443726171</v>
      </c>
      <c r="N261" s="2">
        <f t="shared" si="33"/>
        <v>0.12948788220984669</v>
      </c>
    </row>
    <row r="262" spans="1:14" x14ac:dyDescent="0.3">
      <c r="A262" s="2">
        <f>'Calibration - Data None'!G260</f>
        <v>106.13</v>
      </c>
      <c r="B262" s="2">
        <f>'Calibration - Data None'!C260</f>
        <v>4.9062999999999999</v>
      </c>
      <c r="C262" s="2">
        <f t="shared" si="28"/>
        <v>0.96063382084977711</v>
      </c>
      <c r="D262" s="2">
        <f t="shared" si="29"/>
        <v>-0.2778176780544363</v>
      </c>
      <c r="F262" s="2">
        <f>'Calibration - Data Center'!G260</f>
        <v>168.41</v>
      </c>
      <c r="G262" s="2">
        <f>'Calibration - Data Center'!C260</f>
        <v>5.0103999999999997</v>
      </c>
      <c r="H262" s="2">
        <f t="shared" si="30"/>
        <v>0.20090694995047523</v>
      </c>
      <c r="I262" s="2">
        <f t="shared" si="31"/>
        <v>-0.97961032939715231</v>
      </c>
      <c r="K262" s="2">
        <f>'Calibration - Data Left'!G260</f>
        <v>284.41000000000003</v>
      </c>
      <c r="L262" s="2">
        <f>'Calibration - Data Left'!C260</f>
        <v>4.6927000000000003</v>
      </c>
      <c r="M262" s="2">
        <f t="shared" si="32"/>
        <v>-0.96853974180301194</v>
      </c>
      <c r="N262" s="2">
        <f t="shared" si="33"/>
        <v>0.24885893302864379</v>
      </c>
    </row>
    <row r="263" spans="1:14" x14ac:dyDescent="0.3">
      <c r="A263" s="2">
        <f>'Calibration - Data None'!G261</f>
        <v>113.44</v>
      </c>
      <c r="B263" s="2">
        <f>'Calibration - Data None'!C261</f>
        <v>4.9322999999999997</v>
      </c>
      <c r="C263" s="2">
        <f t="shared" si="28"/>
        <v>0.91747714052291862</v>
      </c>
      <c r="D263" s="2">
        <f t="shared" si="29"/>
        <v>-0.39778850739794974</v>
      </c>
      <c r="F263" s="2">
        <f>'Calibration - Data Center'!G261</f>
        <v>175.91</v>
      </c>
      <c r="G263" s="2">
        <f>'Calibration - Data Center'!C261</f>
        <v>5.0572999999999997</v>
      </c>
      <c r="H263" s="2">
        <f t="shared" si="30"/>
        <v>7.1323356987043368E-2</v>
      </c>
      <c r="I263" s="2">
        <f t="shared" si="31"/>
        <v>-0.99745324639709243</v>
      </c>
      <c r="K263" s="2">
        <f>'Calibration - Data Left'!G261</f>
        <v>291.38</v>
      </c>
      <c r="L263" s="2">
        <f>'Calibration - Data Left'!C261</f>
        <v>4.6927000000000003</v>
      </c>
      <c r="M263" s="2">
        <f t="shared" si="32"/>
        <v>-0.93118312516179402</v>
      </c>
      <c r="N263" s="2">
        <f t="shared" si="33"/>
        <v>0.36455176232452186</v>
      </c>
    </row>
    <row r="264" spans="1:14" x14ac:dyDescent="0.3">
      <c r="A264" s="2">
        <f>'Calibration - Data None'!G262</f>
        <v>120.69</v>
      </c>
      <c r="B264" s="2">
        <f>'Calibration - Data None'!C262</f>
        <v>4.9375</v>
      </c>
      <c r="C264" s="2">
        <f t="shared" ref="C264:C327" si="34">SIN(RADIANS(A264))</f>
        <v>0.85994136504902507</v>
      </c>
      <c r="D264" s="2">
        <f t="shared" ref="D264:D327" si="35">COS(RADIANS(A264))</f>
        <v>-0.5103928376041531</v>
      </c>
      <c r="F264" s="2">
        <f>'Calibration - Data Center'!G262</f>
        <v>183.38</v>
      </c>
      <c r="G264" s="2">
        <f>'Calibration - Data Center'!C262</f>
        <v>5.0521000000000003</v>
      </c>
      <c r="H264" s="2">
        <f t="shared" si="30"/>
        <v>-5.8957918535450585E-2</v>
      </c>
      <c r="I264" s="2">
        <f t="shared" si="31"/>
        <v>-0.99826046893682374</v>
      </c>
      <c r="K264" s="2">
        <f>'Calibration - Data Left'!G262</f>
        <v>298.33999999999997</v>
      </c>
      <c r="L264" s="2">
        <f>'Calibration - Data Left'!C262</f>
        <v>4.7240000000000002</v>
      </c>
      <c r="M264" s="2">
        <f t="shared" si="32"/>
        <v>-0.88014616296135473</v>
      </c>
      <c r="N264" s="2">
        <f t="shared" si="33"/>
        <v>0.47470278261708593</v>
      </c>
    </row>
    <row r="265" spans="1:14" x14ac:dyDescent="0.3">
      <c r="A265" s="2">
        <f>'Calibration - Data None'!G263</f>
        <v>128</v>
      </c>
      <c r="B265" s="2">
        <f>'Calibration - Data None'!C263</f>
        <v>4.9375</v>
      </c>
      <c r="C265" s="2">
        <f t="shared" si="34"/>
        <v>0.78801075360672201</v>
      </c>
      <c r="D265" s="2">
        <f t="shared" si="35"/>
        <v>-0.61566147532565829</v>
      </c>
      <c r="F265" s="2">
        <f>'Calibration - Data Center'!G263</f>
        <v>190.81</v>
      </c>
      <c r="G265" s="2">
        <f>'Calibration - Data Center'!C263</f>
        <v>5.0365000000000002</v>
      </c>
      <c r="H265" s="2">
        <f t="shared" si="30"/>
        <v>-0.18755275319812953</v>
      </c>
      <c r="I265" s="2">
        <f t="shared" si="31"/>
        <v>-0.98225453155880194</v>
      </c>
      <c r="K265" s="2">
        <f>'Calibration - Data Left'!G263</f>
        <v>305.31</v>
      </c>
      <c r="L265" s="2">
        <f>'Calibration - Data Left'!C263</f>
        <v>4.7083000000000004</v>
      </c>
      <c r="M265" s="2">
        <f t="shared" si="32"/>
        <v>-0.81603672246865366</v>
      </c>
      <c r="N265" s="2">
        <f t="shared" si="33"/>
        <v>0.57800005846246894</v>
      </c>
    </row>
    <row r="266" spans="1:14" x14ac:dyDescent="0.3">
      <c r="A266" s="2">
        <f>'Calibration - Data None'!G264</f>
        <v>135.38</v>
      </c>
      <c r="B266" s="2">
        <f>'Calibration - Data None'!C264</f>
        <v>4.9634999999999998</v>
      </c>
      <c r="C266" s="2">
        <f t="shared" si="34"/>
        <v>0.70240155418975525</v>
      </c>
      <c r="D266" s="2">
        <f t="shared" si="35"/>
        <v>-0.71178090496431301</v>
      </c>
      <c r="F266" s="2">
        <f>'Calibration - Data Center'!G264</f>
        <v>198.34</v>
      </c>
      <c r="G266" s="2">
        <f>'Calibration - Data Center'!C264</f>
        <v>5.0781000000000001</v>
      </c>
      <c r="H266" s="2">
        <f t="shared" si="30"/>
        <v>-0.31465520341899533</v>
      </c>
      <c r="I266" s="2">
        <f t="shared" si="31"/>
        <v>-0.94920603820316618</v>
      </c>
      <c r="K266" s="2">
        <f>'Calibration - Data Left'!G264</f>
        <v>312.25</v>
      </c>
      <c r="L266" s="2">
        <f>'Calibration - Data Left'!C264</f>
        <v>4.7187999999999999</v>
      </c>
      <c r="M266" s="2">
        <f t="shared" si="32"/>
        <v>-0.74021812748683202</v>
      </c>
      <c r="N266" s="2">
        <f t="shared" si="33"/>
        <v>0.67236680743466815</v>
      </c>
    </row>
    <row r="267" spans="1:14" x14ac:dyDescent="0.3">
      <c r="A267" s="2">
        <f>'Calibration - Data None'!G265</f>
        <v>142.66</v>
      </c>
      <c r="B267" s="2">
        <f>'Calibration - Data None'!C265</f>
        <v>4.9427000000000003</v>
      </c>
      <c r="C267" s="2">
        <f t="shared" si="34"/>
        <v>0.60654359779903599</v>
      </c>
      <c r="D267" s="2">
        <f t="shared" si="35"/>
        <v>-0.7950502273246649</v>
      </c>
      <c r="F267" s="2">
        <f>'Calibration - Data Center'!G265</f>
        <v>205.91</v>
      </c>
      <c r="G267" s="2">
        <f>'Calibration - Data Center'!C265</f>
        <v>5.1093999999999999</v>
      </c>
      <c r="H267" s="2">
        <f t="shared" si="30"/>
        <v>-0.43695878416458017</v>
      </c>
      <c r="I267" s="2">
        <f t="shared" si="31"/>
        <v>-0.89948152896066291</v>
      </c>
      <c r="K267" s="2">
        <f>'Calibration - Data Left'!G265</f>
        <v>319.22000000000003</v>
      </c>
      <c r="L267" s="2">
        <f>'Calibration - Data Left'!C265</f>
        <v>4.7240000000000002</v>
      </c>
      <c r="M267" s="2">
        <f t="shared" si="32"/>
        <v>-0.6531563230639631</v>
      </c>
      <c r="N267" s="2">
        <f t="shared" si="33"/>
        <v>0.75722309634714913</v>
      </c>
    </row>
    <row r="268" spans="1:14" x14ac:dyDescent="0.3">
      <c r="A268" s="2">
        <f>'Calibration - Data None'!G266</f>
        <v>149.94</v>
      </c>
      <c r="B268" s="2">
        <f>'Calibration - Data None'!C266</f>
        <v>4.9218999999999999</v>
      </c>
      <c r="C268" s="2">
        <f t="shared" si="34"/>
        <v>0.50090662536070985</v>
      </c>
      <c r="D268" s="2">
        <f t="shared" si="35"/>
        <v>-0.86550133025301901</v>
      </c>
      <c r="F268" s="2">
        <f>'Calibration - Data Center'!G266</f>
        <v>213.47</v>
      </c>
      <c r="G268" s="2">
        <f>'Calibration - Data Center'!C266</f>
        <v>5.125</v>
      </c>
      <c r="H268" s="2">
        <f t="shared" si="30"/>
        <v>-0.55150028807825791</v>
      </c>
      <c r="I268" s="2">
        <f t="shared" si="31"/>
        <v>-0.83417470127641635</v>
      </c>
      <c r="K268" s="2">
        <f>'Calibration - Data Left'!G266</f>
        <v>326.22000000000003</v>
      </c>
      <c r="L268" s="2">
        <f>'Calibration - Data Left'!C266</f>
        <v>4.7291999999999996</v>
      </c>
      <c r="M268" s="2">
        <f t="shared" si="32"/>
        <v>-0.55600551331429326</v>
      </c>
      <c r="N268" s="2">
        <f t="shared" si="33"/>
        <v>0.83117860244601416</v>
      </c>
    </row>
    <row r="269" spans="1:14" x14ac:dyDescent="0.3">
      <c r="A269" s="2">
        <f>'Calibration - Data None'!G267</f>
        <v>157.22</v>
      </c>
      <c r="B269" s="2">
        <f>'Calibration - Data None'!C267</f>
        <v>4.9115000000000002</v>
      </c>
      <c r="C269" s="2">
        <f t="shared" si="34"/>
        <v>0.38719377190487808</v>
      </c>
      <c r="D269" s="2">
        <f t="shared" si="35"/>
        <v>-0.92199836388036682</v>
      </c>
      <c r="F269" s="2">
        <f>'Calibration - Data Center'!G267</f>
        <v>221.09</v>
      </c>
      <c r="G269" s="2">
        <f>'Calibration - Data Center'!C267</f>
        <v>5.1509999999999998</v>
      </c>
      <c r="H269" s="2">
        <f t="shared" si="30"/>
        <v>-0.65724371415918437</v>
      </c>
      <c r="I269" s="2">
        <f t="shared" si="31"/>
        <v>-0.75367811444823063</v>
      </c>
      <c r="K269" s="2">
        <f>'Calibration - Data Left'!G267</f>
        <v>333.25</v>
      </c>
      <c r="L269" s="2">
        <f>'Calibration - Data Left'!C267</f>
        <v>4.7447999999999997</v>
      </c>
      <c r="M269" s="2">
        <f t="shared" si="32"/>
        <v>-0.45009844103743546</v>
      </c>
      <c r="N269" s="2">
        <f t="shared" si="33"/>
        <v>0.89297894341113682</v>
      </c>
    </row>
    <row r="270" spans="1:14" x14ac:dyDescent="0.3">
      <c r="A270" s="2">
        <f>'Calibration - Data None'!G268</f>
        <v>164.44</v>
      </c>
      <c r="B270" s="2">
        <f>'Calibration - Data None'!C268</f>
        <v>4.9062999999999999</v>
      </c>
      <c r="C270" s="2">
        <f t="shared" si="34"/>
        <v>0.2682473408148569</v>
      </c>
      <c r="D270" s="2">
        <f t="shared" si="35"/>
        <v>-0.96335007351728474</v>
      </c>
      <c r="F270" s="2">
        <f>'Calibration - Data Center'!G268</f>
        <v>228.69</v>
      </c>
      <c r="G270" s="2">
        <f>'Calibration - Data Center'!C268</f>
        <v>5.125</v>
      </c>
      <c r="H270" s="2">
        <f t="shared" si="30"/>
        <v>-0.7511489300399431</v>
      </c>
      <c r="I270" s="2">
        <f t="shared" si="31"/>
        <v>-0.66013277823468874</v>
      </c>
      <c r="K270" s="2">
        <f>'Calibration - Data Left'!G268</f>
        <v>340.28</v>
      </c>
      <c r="L270" s="2">
        <f>'Calibration - Data Left'!C268</f>
        <v>4.7396000000000003</v>
      </c>
      <c r="M270" s="2">
        <f t="shared" si="32"/>
        <v>-0.33742387309574129</v>
      </c>
      <c r="N270" s="2">
        <f t="shared" si="33"/>
        <v>0.94135281901371559</v>
      </c>
    </row>
    <row r="271" spans="1:14" x14ac:dyDescent="0.3">
      <c r="A271" s="2">
        <f>'Calibration - Data None'!G269</f>
        <v>171.78</v>
      </c>
      <c r="B271" s="2">
        <f>'Calibration - Data None'!C269</f>
        <v>4.9531000000000001</v>
      </c>
      <c r="C271" s="2">
        <f t="shared" si="34"/>
        <v>0.14297442209079039</v>
      </c>
      <c r="D271" s="2">
        <f t="shared" si="35"/>
        <v>-0.98972638371814892</v>
      </c>
      <c r="F271" s="2">
        <f>'Calibration - Data Center'!G269</f>
        <v>236.28</v>
      </c>
      <c r="G271" s="2">
        <f>'Calibration - Data Center'!C269</f>
        <v>5.1353999999999997</v>
      </c>
      <c r="H271" s="2">
        <f t="shared" si="30"/>
        <v>-0.83176039420696646</v>
      </c>
      <c r="I271" s="2">
        <f t="shared" si="31"/>
        <v>-0.55513480041218077</v>
      </c>
      <c r="K271" s="2">
        <f>'Calibration - Data Left'!G269</f>
        <v>347.41</v>
      </c>
      <c r="L271" s="2">
        <f>'Calibration - Data Left'!C269</f>
        <v>4.7865000000000002</v>
      </c>
      <c r="M271" s="2">
        <f t="shared" si="32"/>
        <v>-0.21797290846768333</v>
      </c>
      <c r="N271" s="2">
        <f t="shared" si="33"/>
        <v>0.97595482025252533</v>
      </c>
    </row>
    <row r="272" spans="1:14" x14ac:dyDescent="0.3">
      <c r="A272" s="2">
        <f>'Calibration - Data None'!G270</f>
        <v>179.06</v>
      </c>
      <c r="B272" s="2">
        <f>'Calibration - Data None'!C270</f>
        <v>4.9478999999999997</v>
      </c>
      <c r="C272" s="2">
        <f t="shared" si="34"/>
        <v>1.6405359001362019E-2</v>
      </c>
      <c r="D272" s="2">
        <f t="shared" si="35"/>
        <v>-0.99986542304253945</v>
      </c>
      <c r="F272" s="2">
        <f>'Calibration - Data Center'!G270</f>
        <v>243.88</v>
      </c>
      <c r="G272" s="2">
        <f>'Calibration - Data Center'!C270</f>
        <v>5.125</v>
      </c>
      <c r="H272" s="2">
        <f t="shared" si="30"/>
        <v>-0.89787395331231656</v>
      </c>
      <c r="I272" s="2">
        <f t="shared" si="31"/>
        <v>-0.44025261380633729</v>
      </c>
      <c r="K272" s="2">
        <f>'Calibration - Data Left'!G270</f>
        <v>354.47</v>
      </c>
      <c r="L272" s="2">
        <f>'Calibration - Data Left'!C270</f>
        <v>4.8125</v>
      </c>
      <c r="M272" s="2">
        <f t="shared" si="32"/>
        <v>-9.6366927588781043E-2</v>
      </c>
      <c r="N272" s="2">
        <f t="shared" si="33"/>
        <v>0.99534587720404943</v>
      </c>
    </row>
    <row r="273" spans="1:14" x14ac:dyDescent="0.3">
      <c r="A273" s="2">
        <f>'Calibration - Data None'!G271</f>
        <v>186.41</v>
      </c>
      <c r="B273" s="2">
        <f>'Calibration - Data None'!C271</f>
        <v>4.9687999999999999</v>
      </c>
      <c r="C273" s="2">
        <f t="shared" si="34"/>
        <v>-0.11164237572957644</v>
      </c>
      <c r="D273" s="2">
        <f t="shared" si="35"/>
        <v>-0.9937484490259374</v>
      </c>
      <c r="F273" s="2">
        <f>'Calibration - Data Center'!G271</f>
        <v>251.44</v>
      </c>
      <c r="G273" s="2">
        <f>'Calibration - Data Center'!C271</f>
        <v>5.0990000000000002</v>
      </c>
      <c r="H273" s="2">
        <f t="shared" si="30"/>
        <v>-0.94799085463117816</v>
      </c>
      <c r="I273" s="2">
        <f t="shared" si="31"/>
        <v>-0.31829756445132984</v>
      </c>
      <c r="K273" s="2">
        <f>'Calibration - Data Left'!G271</f>
        <v>1.59</v>
      </c>
      <c r="L273" s="2">
        <f>'Calibration - Data Left'!C271</f>
        <v>4.8072999999999997</v>
      </c>
      <c r="M273" s="2">
        <f t="shared" si="32"/>
        <v>2.7747173421746821E-2</v>
      </c>
      <c r="N273" s="2">
        <f t="shared" si="33"/>
        <v>0.9996149730606797</v>
      </c>
    </row>
    <row r="274" spans="1:14" x14ac:dyDescent="0.3">
      <c r="A274" s="2">
        <f>'Calibration - Data None'!G272</f>
        <v>193.75</v>
      </c>
      <c r="B274" s="2">
        <f>'Calibration - Data None'!C272</f>
        <v>4.9427000000000003</v>
      </c>
      <c r="C274" s="2">
        <f t="shared" si="34"/>
        <v>-0.23768589232617313</v>
      </c>
      <c r="D274" s="2">
        <f t="shared" si="35"/>
        <v>-0.97134206981326143</v>
      </c>
      <c r="F274" s="2">
        <f>'Calibration - Data Center'!G272</f>
        <v>258.97000000000003</v>
      </c>
      <c r="G274" s="2">
        <f>'Calibration - Data Center'!C272</f>
        <v>5.1041999999999996</v>
      </c>
      <c r="H274" s="2">
        <f t="shared" si="30"/>
        <v>-0.98152714153654685</v>
      </c>
      <c r="I274" s="2">
        <f t="shared" si="31"/>
        <v>-0.1913229479887226</v>
      </c>
      <c r="K274" s="2">
        <f>'Calibration - Data Left'!G272</f>
        <v>8.84</v>
      </c>
      <c r="L274" s="2">
        <f>'Calibration - Data Left'!C272</f>
        <v>4.8697999999999997</v>
      </c>
      <c r="M274" s="2">
        <f t="shared" si="32"/>
        <v>0.1536757125069923</v>
      </c>
      <c r="N274" s="2">
        <f t="shared" si="33"/>
        <v>0.98812133636789179</v>
      </c>
    </row>
    <row r="275" spans="1:14" x14ac:dyDescent="0.3">
      <c r="A275" s="2">
        <f>'Calibration - Data None'!G273</f>
        <v>201.03</v>
      </c>
      <c r="B275" s="2">
        <f>'Calibration - Data None'!C273</f>
        <v>4.9427000000000003</v>
      </c>
      <c r="C275" s="2">
        <f t="shared" si="34"/>
        <v>-0.35885672196689838</v>
      </c>
      <c r="D275" s="2">
        <f t="shared" si="35"/>
        <v>-0.93339265751299549</v>
      </c>
      <c r="F275" s="2">
        <f>'Calibration - Data Center'!G273</f>
        <v>266.47000000000003</v>
      </c>
      <c r="G275" s="2">
        <f>'Calibration - Data Center'!C273</f>
        <v>5.0625</v>
      </c>
      <c r="H275" s="2">
        <f t="shared" si="30"/>
        <v>-0.99810269666061702</v>
      </c>
      <c r="I275" s="2">
        <f t="shared" si="31"/>
        <v>-6.1571153300910869E-2</v>
      </c>
      <c r="K275" s="2">
        <f>'Calibration - Data Left'!G273</f>
        <v>16.03</v>
      </c>
      <c r="L275" s="2">
        <f>'Calibration - Data Left'!C273</f>
        <v>4.9009999999999998</v>
      </c>
      <c r="M275" s="2">
        <f t="shared" si="32"/>
        <v>0.27614063345725204</v>
      </c>
      <c r="N275" s="2">
        <f t="shared" si="33"/>
        <v>0.96111724079522554</v>
      </c>
    </row>
    <row r="276" spans="1:14" x14ac:dyDescent="0.3">
      <c r="A276" s="2">
        <f>'Calibration - Data None'!G274</f>
        <v>208.38</v>
      </c>
      <c r="B276" s="2">
        <f>'Calibration - Data None'!C274</f>
        <v>4.9531000000000001</v>
      </c>
      <c r="C276" s="2">
        <f t="shared" si="34"/>
        <v>-0.47531712482268718</v>
      </c>
      <c r="D276" s="2">
        <f t="shared" si="35"/>
        <v>-0.8798145434409993</v>
      </c>
      <c r="F276" s="2">
        <f>'Calibration - Data Center'!G274</f>
        <v>273.94</v>
      </c>
      <c r="G276" s="2">
        <f>'Calibration - Data Center'!C274</f>
        <v>5.0312999999999999</v>
      </c>
      <c r="H276" s="2">
        <f t="shared" si="30"/>
        <v>-0.99763655207931135</v>
      </c>
      <c r="I276" s="2">
        <f t="shared" si="31"/>
        <v>6.8711789056198777E-2</v>
      </c>
      <c r="K276" s="2">
        <f>'Calibration - Data Left'!G274</f>
        <v>23.31</v>
      </c>
      <c r="L276" s="2">
        <f>'Calibration - Data Left'!C274</f>
        <v>4.9115000000000002</v>
      </c>
      <c r="M276" s="2">
        <f t="shared" si="32"/>
        <v>0.39570579567122321</v>
      </c>
      <c r="N276" s="2">
        <f t="shared" si="33"/>
        <v>0.91837733164108759</v>
      </c>
    </row>
    <row r="277" spans="1:14" x14ac:dyDescent="0.3">
      <c r="A277" s="2">
        <f>'Calibration - Data None'!G275</f>
        <v>215.75</v>
      </c>
      <c r="B277" s="2">
        <f>'Calibration - Data None'!C275</f>
        <v>4.9583000000000004</v>
      </c>
      <c r="C277" s="2">
        <f t="shared" si="34"/>
        <v>-0.58424966563743452</v>
      </c>
      <c r="D277" s="2">
        <f t="shared" si="35"/>
        <v>-0.81157398196501218</v>
      </c>
      <c r="F277" s="2">
        <f>'Calibration - Data Center'!G275</f>
        <v>281.33999999999997</v>
      </c>
      <c r="G277" s="2">
        <f>'Calibration - Data Center'!C275</f>
        <v>5.0208000000000004</v>
      </c>
      <c r="H277" s="2">
        <f t="shared" si="30"/>
        <v>-0.98047762337294464</v>
      </c>
      <c r="I277" s="2">
        <f t="shared" si="31"/>
        <v>0.19663069461541913</v>
      </c>
      <c r="K277" s="2">
        <f>'Calibration - Data Left'!G275</f>
        <v>30.63</v>
      </c>
      <c r="L277" s="2">
        <f>'Calibration - Data Left'!C275</f>
        <v>4.9375</v>
      </c>
      <c r="M277" s="2">
        <f t="shared" si="32"/>
        <v>0.50949202942292804</v>
      </c>
      <c r="N277" s="2">
        <f t="shared" si="33"/>
        <v>0.86047537556545239</v>
      </c>
    </row>
    <row r="278" spans="1:14" x14ac:dyDescent="0.3">
      <c r="A278" s="2">
        <f>'Calibration - Data None'!G276</f>
        <v>223.09</v>
      </c>
      <c r="B278" s="2">
        <f>'Calibration - Data None'!C276</f>
        <v>4.9478999999999997</v>
      </c>
      <c r="C278" s="2">
        <f t="shared" si="34"/>
        <v>-0.68314632591658264</v>
      </c>
      <c r="D278" s="2">
        <f t="shared" si="35"/>
        <v>-0.73028151926957197</v>
      </c>
      <c r="F278" s="2">
        <f>'Calibration - Data Center'!G276</f>
        <v>288.69</v>
      </c>
      <c r="G278" s="2">
        <f>'Calibration - Data Center'!C276</f>
        <v>4.9634999999999998</v>
      </c>
      <c r="H278" s="2">
        <f t="shared" si="30"/>
        <v>-0.94726622084201106</v>
      </c>
      <c r="I278" s="2">
        <f t="shared" si="31"/>
        <v>0.32044766632274646</v>
      </c>
      <c r="K278" s="2">
        <f>'Calibration - Data Left'!G276</f>
        <v>37.97</v>
      </c>
      <c r="L278" s="2">
        <f>'Calibration - Data Left'!C276</f>
        <v>4.9947999999999997</v>
      </c>
      <c r="M278" s="2">
        <f t="shared" si="32"/>
        <v>0.61524878948522166</v>
      </c>
      <c r="N278" s="2">
        <f t="shared" si="33"/>
        <v>0.78833300516784743</v>
      </c>
    </row>
    <row r="279" spans="1:14" x14ac:dyDescent="0.3">
      <c r="A279" s="2">
        <f>'Calibration - Data None'!G277</f>
        <v>230.44</v>
      </c>
      <c r="B279" s="2">
        <f>'Calibration - Data None'!C277</f>
        <v>4.9478999999999997</v>
      </c>
      <c r="C279" s="2">
        <f t="shared" si="34"/>
        <v>-0.77095806086433638</v>
      </c>
      <c r="D279" s="2">
        <f t="shared" si="35"/>
        <v>-0.63688591473536471</v>
      </c>
      <c r="F279" s="2">
        <f>'Calibration - Data Center'!G277</f>
        <v>295.97000000000003</v>
      </c>
      <c r="G279" s="2">
        <f>'Calibration - Data Center'!C277</f>
        <v>4.9062999999999999</v>
      </c>
      <c r="H279" s="2">
        <f t="shared" si="30"/>
        <v>-0.89902345367965286</v>
      </c>
      <c r="I279" s="2">
        <f t="shared" si="31"/>
        <v>0.4379004792574554</v>
      </c>
      <c r="K279" s="2">
        <f>'Calibration - Data Left'!G277</f>
        <v>45.38</v>
      </c>
      <c r="L279" s="2">
        <f>'Calibration - Data Left'!C277</f>
        <v>4.9896000000000003</v>
      </c>
      <c r="M279" s="2">
        <f t="shared" si="32"/>
        <v>0.71178090496431301</v>
      </c>
      <c r="N279" s="2">
        <f t="shared" si="33"/>
        <v>0.70240155418975514</v>
      </c>
    </row>
    <row r="280" spans="1:14" x14ac:dyDescent="0.3">
      <c r="A280" s="2">
        <f>'Calibration - Data None'!G278</f>
        <v>237.75</v>
      </c>
      <c r="B280" s="2">
        <f>'Calibration - Data None'!C278</f>
        <v>4.9375</v>
      </c>
      <c r="C280" s="2">
        <f t="shared" si="34"/>
        <v>-0.84572782170397331</v>
      </c>
      <c r="D280" s="2">
        <f t="shared" si="35"/>
        <v>-0.53361451591561138</v>
      </c>
      <c r="F280" s="2">
        <f>'Calibration - Data Center'!G278</f>
        <v>303.19</v>
      </c>
      <c r="G280" s="2">
        <f>'Calibration - Data Center'!C278</f>
        <v>4.8906000000000001</v>
      </c>
      <c r="H280" s="2">
        <f t="shared" si="30"/>
        <v>-0.83685986852495486</v>
      </c>
      <c r="I280" s="2">
        <f t="shared" si="31"/>
        <v>0.54741717223009656</v>
      </c>
      <c r="K280" s="2">
        <f>'Calibration - Data Left'!G278</f>
        <v>52.88</v>
      </c>
      <c r="L280" s="2">
        <f>'Calibration - Data Left'!C278</f>
        <v>5.0416999999999996</v>
      </c>
      <c r="M280" s="2">
        <f t="shared" si="32"/>
        <v>0.79737332092870361</v>
      </c>
      <c r="N280" s="2">
        <f t="shared" si="33"/>
        <v>0.6034863603024766</v>
      </c>
    </row>
    <row r="281" spans="1:14" x14ac:dyDescent="0.3">
      <c r="A281" s="2">
        <f>'Calibration - Data None'!G279</f>
        <v>245</v>
      </c>
      <c r="B281" s="2">
        <f>'Calibration - Data None'!C279</f>
        <v>4.8906000000000001</v>
      </c>
      <c r="C281" s="2">
        <f t="shared" si="34"/>
        <v>-0.90630778703665005</v>
      </c>
      <c r="D281" s="2">
        <f t="shared" si="35"/>
        <v>-0.42261826174069916</v>
      </c>
      <c r="F281" s="2">
        <f>'Calibration - Data Center'!G279</f>
        <v>310.33999999999997</v>
      </c>
      <c r="G281" s="2">
        <f>'Calibration - Data Center'!C279</f>
        <v>4.8281000000000001</v>
      </c>
      <c r="H281" s="2">
        <f t="shared" si="30"/>
        <v>-0.76221659942590048</v>
      </c>
      <c r="I281" s="2">
        <f t="shared" si="31"/>
        <v>0.64732206478662258</v>
      </c>
      <c r="K281" s="2">
        <f>'Calibration - Data Left'!G279</f>
        <v>60.41</v>
      </c>
      <c r="L281" s="2">
        <f>'Calibration - Data Left'!C279</f>
        <v>5.0990000000000002</v>
      </c>
      <c r="M281" s="2">
        <f t="shared" si="32"/>
        <v>0.86958112538046961</v>
      </c>
      <c r="N281" s="2">
        <f t="shared" si="33"/>
        <v>0.49379010356834407</v>
      </c>
    </row>
    <row r="282" spans="1:14" x14ac:dyDescent="0.3">
      <c r="A282" s="2">
        <f>'Calibration - Data None'!G280</f>
        <v>252.28</v>
      </c>
      <c r="B282" s="2">
        <f>'Calibration - Data None'!C280</f>
        <v>4.9115000000000002</v>
      </c>
      <c r="C282" s="2">
        <f t="shared" si="34"/>
        <v>-0.95255529565732411</v>
      </c>
      <c r="D282" s="2">
        <f t="shared" si="35"/>
        <v>-0.30436558398608043</v>
      </c>
      <c r="F282" s="2">
        <f>'Calibration - Data Center'!G280</f>
        <v>317.47000000000003</v>
      </c>
      <c r="G282" s="2">
        <f>'Calibration - Data Center'!C280</f>
        <v>4.8021000000000003</v>
      </c>
      <c r="H282" s="2">
        <f t="shared" si="30"/>
        <v>-0.67597615250040732</v>
      </c>
      <c r="I282" s="2">
        <f t="shared" si="31"/>
        <v>0.7369234975563923</v>
      </c>
      <c r="K282" s="2">
        <f>'Calibration - Data Left'!G280</f>
        <v>68</v>
      </c>
      <c r="L282" s="2">
        <f>'Calibration - Data Left'!C280</f>
        <v>5.125</v>
      </c>
      <c r="M282" s="2">
        <f t="shared" si="32"/>
        <v>0.92718385456678742</v>
      </c>
      <c r="N282" s="2">
        <f t="shared" si="33"/>
        <v>0.37460659341591196</v>
      </c>
    </row>
    <row r="283" spans="1:14" x14ac:dyDescent="0.3">
      <c r="A283" s="2">
        <f>'Calibration - Data None'!G281</f>
        <v>259.5</v>
      </c>
      <c r="B283" s="2">
        <f>'Calibration - Data None'!C281</f>
        <v>4.8906000000000001</v>
      </c>
      <c r="C283" s="2">
        <f t="shared" si="34"/>
        <v>-0.98325490756395451</v>
      </c>
      <c r="D283" s="2">
        <f t="shared" si="35"/>
        <v>-0.18223552549214778</v>
      </c>
      <c r="F283" s="2">
        <f>'Calibration - Data Center'!G281</f>
        <v>324.5</v>
      </c>
      <c r="G283" s="2">
        <f>'Calibration - Data Center'!C281</f>
        <v>4.7759999999999998</v>
      </c>
      <c r="H283" s="2">
        <f t="shared" si="30"/>
        <v>-0.58070295571093966</v>
      </c>
      <c r="I283" s="2">
        <f t="shared" si="31"/>
        <v>0.81411551835631935</v>
      </c>
      <c r="K283" s="2">
        <f>'Calibration - Data Left'!G281</f>
        <v>75.59</v>
      </c>
      <c r="L283" s="2">
        <f>'Calibration - Data Left'!C281</f>
        <v>5.1302000000000003</v>
      </c>
      <c r="M283" s="2">
        <f t="shared" si="32"/>
        <v>0.96853974180301194</v>
      </c>
      <c r="N283" s="2">
        <f t="shared" si="33"/>
        <v>0.24885893302864359</v>
      </c>
    </row>
    <row r="284" spans="1:14" x14ac:dyDescent="0.3">
      <c r="A284" s="2">
        <f>'Calibration - Data None'!G282</f>
        <v>266.77999999999997</v>
      </c>
      <c r="B284" s="2">
        <f>'Calibration - Data None'!C282</f>
        <v>4.9115000000000002</v>
      </c>
      <c r="C284" s="2">
        <f t="shared" si="34"/>
        <v>-0.9984212179727765</v>
      </c>
      <c r="D284" s="2">
        <f t="shared" si="35"/>
        <v>-5.6170023159667876E-2</v>
      </c>
      <c r="F284" s="2">
        <f>'Calibration - Data Center'!G282</f>
        <v>331.47</v>
      </c>
      <c r="G284" s="2">
        <f>'Calibration - Data Center'!C282</f>
        <v>4.7031000000000001</v>
      </c>
      <c r="H284" s="2">
        <f t="shared" si="30"/>
        <v>-0.47761884239485702</v>
      </c>
      <c r="I284" s="2">
        <f t="shared" si="31"/>
        <v>0.87856715246439565</v>
      </c>
      <c r="K284" s="2">
        <f>'Calibration - Data Left'!G282</f>
        <v>83.22</v>
      </c>
      <c r="L284" s="2">
        <f>'Calibration - Data Left'!C282</f>
        <v>5.1771000000000003</v>
      </c>
      <c r="M284" s="2">
        <f t="shared" si="32"/>
        <v>0.99300677839266749</v>
      </c>
      <c r="N284" s="2">
        <f t="shared" si="33"/>
        <v>0.11805735075045373</v>
      </c>
    </row>
    <row r="285" spans="1:14" x14ac:dyDescent="0.3">
      <c r="A285" s="2">
        <f>'Calibration - Data None'!G283</f>
        <v>273.97000000000003</v>
      </c>
      <c r="B285" s="2">
        <f>'Calibration - Data None'!C283</f>
        <v>4.8906000000000001</v>
      </c>
      <c r="C285" s="2">
        <f t="shared" si="34"/>
        <v>-0.99760043791847675</v>
      </c>
      <c r="D285" s="2">
        <f t="shared" si="35"/>
        <v>6.923414089062907E-2</v>
      </c>
      <c r="F285" s="2">
        <f>'Calibration - Data Center'!G283</f>
        <v>338.41</v>
      </c>
      <c r="G285" s="2">
        <f>'Calibration - Data Center'!C283</f>
        <v>4.6666999999999996</v>
      </c>
      <c r="H285" s="2">
        <f t="shared" si="30"/>
        <v>-0.36796227046878044</v>
      </c>
      <c r="I285" s="2">
        <f t="shared" si="31"/>
        <v>0.92984072158163733</v>
      </c>
      <c r="K285" s="2">
        <f>'Calibration - Data Left'!G283</f>
        <v>90.88</v>
      </c>
      <c r="L285" s="2">
        <f>'Calibration - Data Left'!C283</f>
        <v>5.1666999999999996</v>
      </c>
      <c r="M285" s="2">
        <f t="shared" si="32"/>
        <v>0.99988205445365685</v>
      </c>
      <c r="N285" s="2">
        <f t="shared" si="33"/>
        <v>-1.5358293574952792E-2</v>
      </c>
    </row>
    <row r="286" spans="1:14" x14ac:dyDescent="0.3">
      <c r="A286" s="2">
        <f>'Calibration - Data None'!G284</f>
        <v>281.22000000000003</v>
      </c>
      <c r="B286" s="2">
        <f>'Calibration - Data None'!C284</f>
        <v>4.8958000000000004</v>
      </c>
      <c r="C286" s="2">
        <f t="shared" si="34"/>
        <v>-0.98088729500837812</v>
      </c>
      <c r="D286" s="2">
        <f t="shared" si="35"/>
        <v>0.19457675732509014</v>
      </c>
      <c r="F286" s="2">
        <f>'Calibration - Data Center'!G284</f>
        <v>345.28</v>
      </c>
      <c r="G286" s="2">
        <f>'Calibration - Data Center'!C284</f>
        <v>4.6406000000000001</v>
      </c>
      <c r="H286" s="2">
        <f t="shared" si="30"/>
        <v>-0.25409556925881732</v>
      </c>
      <c r="I286" s="2">
        <f t="shared" si="31"/>
        <v>0.96717911561563275</v>
      </c>
      <c r="K286" s="2">
        <f>'Calibration - Data Left'!G284</f>
        <v>98.59</v>
      </c>
      <c r="L286" s="2">
        <f>'Calibration - Data Left'!C284</f>
        <v>5.1927000000000003</v>
      </c>
      <c r="M286" s="2">
        <f t="shared" si="32"/>
        <v>0.98878246482816445</v>
      </c>
      <c r="N286" s="2">
        <f t="shared" si="33"/>
        <v>-0.14936277062353834</v>
      </c>
    </row>
    <row r="287" spans="1:14" x14ac:dyDescent="0.3">
      <c r="A287" s="2">
        <f>'Calibration - Data None'!G285</f>
        <v>288.41000000000003</v>
      </c>
      <c r="B287" s="2">
        <f>'Calibration - Data None'!C285</f>
        <v>4.8802000000000003</v>
      </c>
      <c r="C287" s="2">
        <f t="shared" si="34"/>
        <v>-0.94882090604281333</v>
      </c>
      <c r="D287" s="2">
        <f t="shared" si="35"/>
        <v>0.31581464224461603</v>
      </c>
      <c r="F287" s="2">
        <f>'Calibration - Data Center'!G285</f>
        <v>352.13</v>
      </c>
      <c r="G287" s="2">
        <f>'Calibration - Data Center'!C285</f>
        <v>4.6093999999999999</v>
      </c>
      <c r="H287" s="2">
        <f t="shared" si="30"/>
        <v>-0.13692589767807375</v>
      </c>
      <c r="I287" s="2">
        <f t="shared" si="31"/>
        <v>0.99058129325414468</v>
      </c>
      <c r="K287" s="2">
        <f>'Calibration - Data Left'!G285</f>
        <v>106.25</v>
      </c>
      <c r="L287" s="2">
        <f>'Calibration - Data Left'!C285</f>
        <v>5.2134999999999998</v>
      </c>
      <c r="M287" s="2">
        <f t="shared" si="32"/>
        <v>0.96004985438592871</v>
      </c>
      <c r="N287" s="2">
        <f t="shared" si="33"/>
        <v>-0.27982901403099208</v>
      </c>
    </row>
    <row r="288" spans="1:14" x14ac:dyDescent="0.3">
      <c r="A288" s="2">
        <f>'Calibration - Data None'!G286</f>
        <v>295.56</v>
      </c>
      <c r="B288" s="2">
        <f>'Calibration - Data None'!C286</f>
        <v>4.8802000000000003</v>
      </c>
      <c r="C288" s="2">
        <f t="shared" si="34"/>
        <v>-0.90213395936820306</v>
      </c>
      <c r="D288" s="2">
        <f t="shared" si="35"/>
        <v>0.43145604568095858</v>
      </c>
      <c r="F288" s="2">
        <f>'Calibration - Data Center'!G286</f>
        <v>358.91</v>
      </c>
      <c r="G288" s="2">
        <f>'Calibration - Data Center'!C286</f>
        <v>4.5728999999999997</v>
      </c>
      <c r="H288" s="2">
        <f t="shared" si="30"/>
        <v>-1.9022941347284834E-2</v>
      </c>
      <c r="I288" s="2">
        <f t="shared" si="31"/>
        <v>0.99981904747934147</v>
      </c>
      <c r="K288" s="2">
        <f>'Calibration - Data Left'!G286</f>
        <v>114</v>
      </c>
      <c r="L288" s="2">
        <f>'Calibration - Data Left'!C286</f>
        <v>5.2291999999999996</v>
      </c>
      <c r="M288" s="2">
        <f t="shared" si="32"/>
        <v>0.91354545764260087</v>
      </c>
      <c r="N288" s="2">
        <f t="shared" si="33"/>
        <v>-0.40673664307580026</v>
      </c>
    </row>
    <row r="289" spans="1:14" x14ac:dyDescent="0.3">
      <c r="A289" s="2">
        <f>'Calibration - Data None'!G287</f>
        <v>302.77999999999997</v>
      </c>
      <c r="B289" s="2">
        <f>'Calibration - Data None'!C287</f>
        <v>4.8853999999999997</v>
      </c>
      <c r="C289" s="2">
        <f t="shared" si="34"/>
        <v>-0.8407556441186893</v>
      </c>
      <c r="D289" s="2">
        <f t="shared" si="35"/>
        <v>0.54141476418968104</v>
      </c>
      <c r="F289" s="2">
        <f>'Calibration - Data Center'!G287</f>
        <v>5.63</v>
      </c>
      <c r="G289" s="2">
        <f>'Calibration - Data Center'!C287</f>
        <v>4.5625</v>
      </c>
      <c r="H289" s="2">
        <f t="shared" si="30"/>
        <v>9.8103986206958704E-2</v>
      </c>
      <c r="I289" s="2">
        <f t="shared" si="31"/>
        <v>0.99517616927371455</v>
      </c>
      <c r="K289" s="2">
        <f>'Calibration - Data Left'!G287</f>
        <v>121.75</v>
      </c>
      <c r="L289" s="2">
        <f>'Calibration - Data Left'!C287</f>
        <v>5.2552000000000003</v>
      </c>
      <c r="M289" s="2">
        <f t="shared" si="32"/>
        <v>0.85035222499556284</v>
      </c>
      <c r="N289" s="2">
        <f t="shared" si="33"/>
        <v>-0.52621392365186959</v>
      </c>
    </row>
    <row r="290" spans="1:14" x14ac:dyDescent="0.3">
      <c r="A290" s="2">
        <f>'Calibration - Data None'!G288</f>
        <v>309.94</v>
      </c>
      <c r="B290" s="2">
        <f>'Calibration - Data None'!C288</f>
        <v>4.8697999999999997</v>
      </c>
      <c r="C290" s="2">
        <f t="shared" si="34"/>
        <v>-0.76671714857592521</v>
      </c>
      <c r="D290" s="2">
        <f t="shared" si="35"/>
        <v>0.64198505752050228</v>
      </c>
      <c r="F290" s="2">
        <f>'Calibration - Data Center'!G288</f>
        <v>12.34</v>
      </c>
      <c r="G290" s="2">
        <f>'Calibration - Data Center'!C288</f>
        <v>4.5416999999999996</v>
      </c>
      <c r="H290" s="2">
        <f t="shared" si="30"/>
        <v>0.2137124407939944</v>
      </c>
      <c r="I290" s="2">
        <f t="shared" si="31"/>
        <v>0.97689661308138098</v>
      </c>
      <c r="K290" s="2">
        <f>'Calibration - Data Left'!G288</f>
        <v>129.44</v>
      </c>
      <c r="L290" s="2">
        <f>'Calibration - Data Left'!C288</f>
        <v>5.2343999999999999</v>
      </c>
      <c r="M290" s="2">
        <f t="shared" si="32"/>
        <v>0.77229025973013854</v>
      </c>
      <c r="N290" s="2">
        <f t="shared" si="33"/>
        <v>-0.63526982828240408</v>
      </c>
    </row>
    <row r="291" spans="1:14" x14ac:dyDescent="0.3">
      <c r="A291" s="2">
        <f>'Calibration - Data None'!G289</f>
        <v>317.19</v>
      </c>
      <c r="B291" s="2">
        <f>'Calibration - Data None'!C289</f>
        <v>4.8853999999999997</v>
      </c>
      <c r="C291" s="2">
        <f t="shared" si="34"/>
        <v>-0.6795693539319414</v>
      </c>
      <c r="D291" s="2">
        <f t="shared" si="35"/>
        <v>0.73361126844979951</v>
      </c>
      <c r="F291" s="2">
        <f>'Calibration - Data Center'!G289</f>
        <v>19.13</v>
      </c>
      <c r="G291" s="2">
        <f>'Calibration - Data Center'!C289</f>
        <v>4.5833000000000004</v>
      </c>
      <c r="H291" s="2">
        <f t="shared" si="30"/>
        <v>0.32771262819558361</v>
      </c>
      <c r="I291" s="2">
        <f t="shared" si="31"/>
        <v>0.94477745174254835</v>
      </c>
      <c r="K291" s="2">
        <f>'Calibration - Data Left'!G289</f>
        <v>137.19</v>
      </c>
      <c r="L291" s="2">
        <f>'Calibration - Data Left'!C289</f>
        <v>5.2291999999999996</v>
      </c>
      <c r="M291" s="2">
        <f t="shared" si="32"/>
        <v>0.67956935393194162</v>
      </c>
      <c r="N291" s="2">
        <f t="shared" si="33"/>
        <v>-0.73361126844979929</v>
      </c>
    </row>
    <row r="292" spans="1:14" x14ac:dyDescent="0.3">
      <c r="A292" s="2">
        <f>'Calibration - Data None'!G290</f>
        <v>324.38</v>
      </c>
      <c r="B292" s="2">
        <f>'Calibration - Data None'!C290</f>
        <v>4.8490000000000002</v>
      </c>
      <c r="C292" s="2">
        <f t="shared" si="34"/>
        <v>-0.58240676039518113</v>
      </c>
      <c r="D292" s="2">
        <f t="shared" si="35"/>
        <v>0.81289751226460893</v>
      </c>
      <c r="F292" s="2">
        <f>'Calibration - Data Center'!G290</f>
        <v>25.88</v>
      </c>
      <c r="G292" s="2">
        <f>'Calibration - Data Center'!C290</f>
        <v>4.5781000000000001</v>
      </c>
      <c r="H292" s="2">
        <f t="shared" si="30"/>
        <v>0.4364877568614986</v>
      </c>
      <c r="I292" s="2">
        <f t="shared" si="31"/>
        <v>0.89971019673560293</v>
      </c>
      <c r="K292" s="2">
        <f>'Calibration - Data Left'!G290</f>
        <v>144.94</v>
      </c>
      <c r="L292" s="2">
        <f>'Calibration - Data Left'!C290</f>
        <v>5.2083000000000004</v>
      </c>
      <c r="M292" s="2">
        <f t="shared" si="32"/>
        <v>0.57443393571065571</v>
      </c>
      <c r="N292" s="2">
        <f t="shared" si="33"/>
        <v>-0.81855094740887457</v>
      </c>
    </row>
    <row r="293" spans="1:14" x14ac:dyDescent="0.3">
      <c r="A293" s="2">
        <f>'Calibration - Data None'!G291</f>
        <v>331.59</v>
      </c>
      <c r="B293" s="2">
        <f>'Calibration - Data None'!C291</f>
        <v>4.8541999999999996</v>
      </c>
      <c r="C293" s="2">
        <f t="shared" si="34"/>
        <v>-0.47577772946389518</v>
      </c>
      <c r="D293" s="2">
        <f t="shared" si="35"/>
        <v>0.87956554738471915</v>
      </c>
      <c r="F293" s="2">
        <f>'Calibration - Data Center'!G291</f>
        <v>32.69</v>
      </c>
      <c r="G293" s="2">
        <f>'Calibration - Data Center'!C291</f>
        <v>4.5833000000000004</v>
      </c>
      <c r="H293" s="2">
        <f t="shared" si="30"/>
        <v>0.54009344091171019</v>
      </c>
      <c r="I293" s="2">
        <f t="shared" si="31"/>
        <v>0.84160505885132897</v>
      </c>
      <c r="K293" s="2">
        <f>'Calibration - Data Left'!G291</f>
        <v>152.59</v>
      </c>
      <c r="L293" s="2">
        <f>'Calibration - Data Left'!C291</f>
        <v>5.2083000000000004</v>
      </c>
      <c r="M293" s="2">
        <f t="shared" si="32"/>
        <v>0.46035473079002642</v>
      </c>
      <c r="N293" s="2">
        <f t="shared" si="33"/>
        <v>-0.887735051599993</v>
      </c>
    </row>
    <row r="294" spans="1:14" x14ac:dyDescent="0.3">
      <c r="A294" s="2">
        <f>'Calibration - Data None'!G292</f>
        <v>338.72</v>
      </c>
      <c r="B294" s="2">
        <f>'Calibration - Data None'!C292</f>
        <v>4.8384999999999998</v>
      </c>
      <c r="C294" s="2">
        <f t="shared" si="34"/>
        <v>-0.36292598675838567</v>
      </c>
      <c r="D294" s="2">
        <f t="shared" si="35"/>
        <v>0.93181796942077266</v>
      </c>
      <c r="F294" s="2">
        <f>'Calibration - Data Center'!G292</f>
        <v>39.44</v>
      </c>
      <c r="G294" s="2">
        <f>'Calibration - Data Center'!C292</f>
        <v>4.5781000000000001</v>
      </c>
      <c r="H294" s="2">
        <f t="shared" si="30"/>
        <v>0.63526982828240419</v>
      </c>
      <c r="I294" s="2">
        <f t="shared" si="31"/>
        <v>0.77229025973013843</v>
      </c>
      <c r="K294" s="2">
        <f>'Calibration - Data Left'!G292</f>
        <v>160.28</v>
      </c>
      <c r="L294" s="2">
        <f>'Calibration - Data Left'!C292</f>
        <v>5.1875</v>
      </c>
      <c r="M294" s="2">
        <f t="shared" si="32"/>
        <v>0.33742387309574118</v>
      </c>
      <c r="N294" s="2">
        <f t="shared" si="33"/>
        <v>-0.94135281901371559</v>
      </c>
    </row>
    <row r="295" spans="1:14" x14ac:dyDescent="0.3">
      <c r="A295" s="2">
        <f>'Calibration - Data None'!G293</f>
        <v>345.91</v>
      </c>
      <c r="B295" s="2">
        <f>'Calibration - Data None'!C293</f>
        <v>4.8593999999999999</v>
      </c>
      <c r="C295" s="2">
        <f t="shared" si="34"/>
        <v>-0.24344573347651643</v>
      </c>
      <c r="D295" s="2">
        <f t="shared" si="35"/>
        <v>0.96991451935316497</v>
      </c>
      <c r="F295" s="2">
        <f>'Calibration - Data Center'!G293</f>
        <v>46.19</v>
      </c>
      <c r="G295" s="2">
        <f>'Calibration - Data Center'!C293</f>
        <v>4.5781000000000001</v>
      </c>
      <c r="H295" s="2">
        <f t="shared" si="30"/>
        <v>0.72163941533314613</v>
      </c>
      <c r="I295" s="2">
        <f t="shared" si="31"/>
        <v>0.69226913425172654</v>
      </c>
      <c r="K295" s="2">
        <f>'Calibration - Data Left'!G293</f>
        <v>167.97</v>
      </c>
      <c r="L295" s="2">
        <f>'Calibration - Data Left'!C293</f>
        <v>5.1718999999999999</v>
      </c>
      <c r="M295" s="2">
        <f t="shared" si="32"/>
        <v>0.20842381918037151</v>
      </c>
      <c r="N295" s="2">
        <f t="shared" si="33"/>
        <v>-0.97803860434967893</v>
      </c>
    </row>
    <row r="296" spans="1:14" x14ac:dyDescent="0.3">
      <c r="A296" s="2">
        <f>'Calibration - Data None'!G294</f>
        <v>353.19</v>
      </c>
      <c r="B296" s="2">
        <f>'Calibration - Data None'!C294</f>
        <v>4.9009999999999998</v>
      </c>
      <c r="C296" s="2">
        <f t="shared" si="34"/>
        <v>-0.11857727167697744</v>
      </c>
      <c r="D296" s="2">
        <f t="shared" si="35"/>
        <v>0.99294482759196867</v>
      </c>
      <c r="F296" s="2">
        <f>'Calibration - Data Center'!G294</f>
        <v>53</v>
      </c>
      <c r="G296" s="2">
        <f>'Calibration - Data Center'!C294</f>
        <v>4.5781000000000001</v>
      </c>
      <c r="H296" s="2">
        <f t="shared" si="30"/>
        <v>0.79863551004729283</v>
      </c>
      <c r="I296" s="2">
        <f t="shared" si="31"/>
        <v>0.60181502315204838</v>
      </c>
      <c r="K296" s="2">
        <f>'Calibration - Data Left'!G294</f>
        <v>175.5</v>
      </c>
      <c r="L296" s="2">
        <f>'Calibration - Data Left'!C294</f>
        <v>5.125</v>
      </c>
      <c r="M296" s="2">
        <f t="shared" si="32"/>
        <v>7.8459095727845068E-2</v>
      </c>
      <c r="N296" s="2">
        <f t="shared" si="33"/>
        <v>-0.99691733373312796</v>
      </c>
    </row>
    <row r="297" spans="1:14" x14ac:dyDescent="0.3">
      <c r="A297" s="2">
        <f>'Calibration - Data None'!G295</f>
        <v>0.5</v>
      </c>
      <c r="B297" s="2">
        <f>'Calibration - Data None'!C295</f>
        <v>4.9271000000000003</v>
      </c>
      <c r="C297" s="2">
        <f t="shared" si="34"/>
        <v>8.7265354983739347E-3</v>
      </c>
      <c r="D297" s="2">
        <f t="shared" si="35"/>
        <v>0.99996192306417131</v>
      </c>
      <c r="F297" s="2">
        <f>'Calibration - Data Center'!G295</f>
        <v>59.78</v>
      </c>
      <c r="G297" s="2">
        <f>'Calibration - Data Center'!C295</f>
        <v>4.5677000000000003</v>
      </c>
      <c r="H297" s="2">
        <f t="shared" si="30"/>
        <v>0.86409916221720084</v>
      </c>
      <c r="I297" s="2">
        <f t="shared" si="31"/>
        <v>0.50332160479710342</v>
      </c>
      <c r="K297" s="2">
        <f>'Calibration - Data Left'!G295</f>
        <v>183.03</v>
      </c>
      <c r="L297" s="2">
        <f>'Calibration - Data Left'!C295</f>
        <v>5.0677000000000003</v>
      </c>
      <c r="M297" s="2">
        <f t="shared" si="32"/>
        <v>-5.285883024662634E-2</v>
      </c>
      <c r="N297" s="2">
        <f t="shared" si="33"/>
        <v>-0.99860199482324208</v>
      </c>
    </row>
    <row r="298" spans="1:14" x14ac:dyDescent="0.3">
      <c r="A298" s="2">
        <f>'Calibration - Data None'!G296</f>
        <v>7.81</v>
      </c>
      <c r="B298" s="2">
        <f>'Calibration - Data None'!C296</f>
        <v>4.9427000000000003</v>
      </c>
      <c r="C298" s="2">
        <f t="shared" si="34"/>
        <v>0.13588848848509261</v>
      </c>
      <c r="D298" s="2">
        <f t="shared" si="35"/>
        <v>0.99072413854575925</v>
      </c>
      <c r="F298" s="2">
        <f>'Calibration - Data Center'!G296</f>
        <v>66.53</v>
      </c>
      <c r="G298" s="2">
        <f>'Calibration - Data Center'!C296</f>
        <v>4.5728999999999997</v>
      </c>
      <c r="H298" s="2">
        <f t="shared" si="30"/>
        <v>0.91726873319123403</v>
      </c>
      <c r="I298" s="2">
        <f t="shared" si="31"/>
        <v>0.39826884275542906</v>
      </c>
      <c r="K298" s="2">
        <f>'Calibration - Data Left'!G296</f>
        <v>190.56</v>
      </c>
      <c r="L298" s="2">
        <f>'Calibration - Data Left'!C296</f>
        <v>5.0572999999999997</v>
      </c>
      <c r="M298" s="2">
        <f t="shared" si="32"/>
        <v>-0.18326508751355972</v>
      </c>
      <c r="N298" s="2">
        <f t="shared" si="33"/>
        <v>-0.98306353187301543</v>
      </c>
    </row>
    <row r="299" spans="1:14" x14ac:dyDescent="0.3">
      <c r="A299" s="2">
        <f>'Calibration - Data None'!G297</f>
        <v>15.13</v>
      </c>
      <c r="B299" s="2">
        <f>'Calibration - Data None'!C297</f>
        <v>4.9271000000000003</v>
      </c>
      <c r="C299" s="2">
        <f t="shared" si="34"/>
        <v>0.26100999319755758</v>
      </c>
      <c r="D299" s="2">
        <f t="shared" si="35"/>
        <v>0.96533609869879566</v>
      </c>
      <c r="F299" s="2">
        <f>'Calibration - Data Center'!G297</f>
        <v>73.41</v>
      </c>
      <c r="G299" s="2">
        <f>'Calibration - Data Center'!C297</f>
        <v>4.6146000000000003</v>
      </c>
      <c r="H299" s="2">
        <f t="shared" si="30"/>
        <v>0.95837242189525129</v>
      </c>
      <c r="I299" s="2">
        <f t="shared" si="31"/>
        <v>0.28552110421233406</v>
      </c>
      <c r="K299" s="2">
        <f>'Calibration - Data Left'!G297</f>
        <v>197.91</v>
      </c>
      <c r="L299" s="2">
        <f>'Calibration - Data Left'!C297</f>
        <v>4.9947999999999997</v>
      </c>
      <c r="M299" s="2">
        <f t="shared" si="32"/>
        <v>-0.30752269767256735</v>
      </c>
      <c r="N299" s="2">
        <f t="shared" si="33"/>
        <v>-0.95154074553651502</v>
      </c>
    </row>
    <row r="300" spans="1:14" x14ac:dyDescent="0.3">
      <c r="A300" s="2">
        <f>'Calibration - Data None'!G298</f>
        <v>22.34</v>
      </c>
      <c r="B300" s="2">
        <f>'Calibration - Data None'!C298</f>
        <v>4.9062999999999999</v>
      </c>
      <c r="C300" s="2">
        <f t="shared" si="34"/>
        <v>0.38010198523966632</v>
      </c>
      <c r="D300" s="2">
        <f t="shared" si="35"/>
        <v>0.92494458256528234</v>
      </c>
      <c r="F300" s="2">
        <f>'Calibration - Data Center'!G298</f>
        <v>80.28</v>
      </c>
      <c r="G300" s="2">
        <f>'Calibration - Data Center'!C298</f>
        <v>4.6406000000000001</v>
      </c>
      <c r="H300" s="2">
        <f t="shared" si="30"/>
        <v>0.98564459514899805</v>
      </c>
      <c r="I300" s="2">
        <f t="shared" si="31"/>
        <v>0.16883344471273382</v>
      </c>
      <c r="K300" s="2">
        <f>'Calibration - Data Left'!G298</f>
        <v>205.25</v>
      </c>
      <c r="L300" s="2">
        <f>'Calibration - Data Left'!C298</f>
        <v>4.9478999999999997</v>
      </c>
      <c r="M300" s="2">
        <f t="shared" si="32"/>
        <v>-0.42656873990145833</v>
      </c>
      <c r="N300" s="2">
        <f t="shared" si="33"/>
        <v>-0.904455145454368</v>
      </c>
    </row>
    <row r="301" spans="1:14" x14ac:dyDescent="0.3">
      <c r="A301" s="2">
        <f>'Calibration - Data None'!G299</f>
        <v>29.63</v>
      </c>
      <c r="B301" s="2">
        <f>'Calibration - Data None'!C299</f>
        <v>4.9166999999999996</v>
      </c>
      <c r="C301" s="2">
        <f t="shared" si="34"/>
        <v>0.49439706533542443</v>
      </c>
      <c r="D301" s="2">
        <f t="shared" si="35"/>
        <v>0.86923618297199301</v>
      </c>
      <c r="F301" s="2">
        <f>'Calibration - Data Center'!G299</f>
        <v>87.13</v>
      </c>
      <c r="G301" s="2">
        <f>'Calibration - Data Center'!C299</f>
        <v>4.6458000000000004</v>
      </c>
      <c r="H301" s="2">
        <f t="shared" si="30"/>
        <v>0.99874571068216589</v>
      </c>
      <c r="I301" s="2">
        <f t="shared" si="31"/>
        <v>5.0070004932848633E-2</v>
      </c>
      <c r="K301" s="2">
        <f>'Calibration - Data Left'!G299</f>
        <v>212.47</v>
      </c>
      <c r="L301" s="2">
        <f>'Calibration - Data Left'!C299</f>
        <v>4.8853999999999997</v>
      </c>
      <c r="M301" s="2">
        <f t="shared" si="32"/>
        <v>-0.53685793598675657</v>
      </c>
      <c r="N301" s="2">
        <f t="shared" si="33"/>
        <v>-0.8436726596068167</v>
      </c>
    </row>
    <row r="302" spans="1:14" x14ac:dyDescent="0.3">
      <c r="A302" s="2">
        <f>'Calibration - Data None'!G300</f>
        <v>36.840000000000003</v>
      </c>
      <c r="B302" s="2">
        <f>'Calibration - Data None'!C300</f>
        <v>4.9166999999999996</v>
      </c>
      <c r="C302" s="2">
        <f t="shared" si="34"/>
        <v>0.59958246844564633</v>
      </c>
      <c r="D302" s="2">
        <f t="shared" si="35"/>
        <v>0.80031297848568306</v>
      </c>
      <c r="F302" s="2">
        <f>'Calibration - Data Center'!G300</f>
        <v>94.09</v>
      </c>
      <c r="G302" s="2">
        <f>'Calibration - Data Center'!C300</f>
        <v>4.6822999999999997</v>
      </c>
      <c r="H302" s="2">
        <f t="shared" si="30"/>
        <v>0.99745324639709243</v>
      </c>
      <c r="I302" s="2">
        <f t="shared" si="31"/>
        <v>-7.1323356987043188E-2</v>
      </c>
      <c r="K302" s="2">
        <f>'Calibration - Data Left'!G300</f>
        <v>219.59</v>
      </c>
      <c r="L302" s="2">
        <f>'Calibration - Data Left'!C300</f>
        <v>4.8384999999999998</v>
      </c>
      <c r="M302" s="2">
        <f t="shared" si="32"/>
        <v>-0.6372895001106833</v>
      </c>
      <c r="N302" s="2">
        <f t="shared" si="33"/>
        <v>-0.77062448251315985</v>
      </c>
    </row>
    <row r="303" spans="1:14" x14ac:dyDescent="0.3">
      <c r="A303" s="2">
        <f>'Calibration - Data None'!G301</f>
        <v>44.13</v>
      </c>
      <c r="B303" s="2">
        <f>'Calibration - Data None'!C301</f>
        <v>4.9115000000000002</v>
      </c>
      <c r="C303" s="2">
        <f t="shared" si="34"/>
        <v>0.69628871123114722</v>
      </c>
      <c r="D303" s="2">
        <f t="shared" si="35"/>
        <v>0.71776182025242063</v>
      </c>
      <c r="F303" s="2">
        <f>'Calibration - Data Center'!G301</f>
        <v>101.13</v>
      </c>
      <c r="G303" s="2">
        <f>'Calibration - Data Center'!C301</f>
        <v>4.7396000000000003</v>
      </c>
      <c r="H303" s="2">
        <f t="shared" si="30"/>
        <v>0.98119172521742781</v>
      </c>
      <c r="I303" s="2">
        <f t="shared" si="31"/>
        <v>-0.19303574374930568</v>
      </c>
      <c r="K303" s="2">
        <f>'Calibration - Data Left'!G301</f>
        <v>226.69</v>
      </c>
      <c r="L303" s="2">
        <f>'Calibration - Data Left'!C301</f>
        <v>4.7916999999999996</v>
      </c>
      <c r="M303" s="2">
        <f t="shared" si="32"/>
        <v>-0.72765304868991321</v>
      </c>
      <c r="N303" s="2">
        <f t="shared" si="33"/>
        <v>-0.68594536278939511</v>
      </c>
    </row>
    <row r="304" spans="1:14" x14ac:dyDescent="0.3">
      <c r="A304" s="2">
        <f>'Calibration - Data None'!G302</f>
        <v>51.44</v>
      </c>
      <c r="B304" s="2">
        <f>'Calibration - Data None'!C302</f>
        <v>4.9062999999999999</v>
      </c>
      <c r="C304" s="2">
        <f t="shared" si="34"/>
        <v>0.78195583205559005</v>
      </c>
      <c r="D304" s="2">
        <f t="shared" si="35"/>
        <v>0.62333384050142016</v>
      </c>
      <c r="F304" s="2">
        <f>'Calibration - Data Center'!G302</f>
        <v>108.16</v>
      </c>
      <c r="G304" s="2">
        <f>'Calibration - Data Center'!C302</f>
        <v>4.7603999999999997</v>
      </c>
      <c r="H304" s="2">
        <f t="shared" si="30"/>
        <v>0.9501898709124007</v>
      </c>
      <c r="I304" s="2">
        <f t="shared" si="31"/>
        <v>-0.31167163684794186</v>
      </c>
      <c r="K304" s="2">
        <f>'Calibration - Data Left'!G302</f>
        <v>233.66</v>
      </c>
      <c r="L304" s="2">
        <f>'Calibration - Data Left'!C302</f>
        <v>4.7240000000000002</v>
      </c>
      <c r="M304" s="2">
        <f t="shared" si="32"/>
        <v>-0.80551478271485222</v>
      </c>
      <c r="N304" s="2">
        <f t="shared" si="33"/>
        <v>-0.59257567856590643</v>
      </c>
    </row>
    <row r="305" spans="1:14" x14ac:dyDescent="0.3">
      <c r="A305" s="2">
        <f>'Calibration - Data None'!G303</f>
        <v>58.72</v>
      </c>
      <c r="B305" s="2">
        <f>'Calibration - Data None'!C303</f>
        <v>4.9166999999999996</v>
      </c>
      <c r="C305" s="2">
        <f t="shared" si="34"/>
        <v>0.854640124453103</v>
      </c>
      <c r="D305" s="2">
        <f t="shared" si="35"/>
        <v>0.51922081783648144</v>
      </c>
      <c r="F305" s="2">
        <f>'Calibration - Data Center'!G303</f>
        <v>115.34</v>
      </c>
      <c r="G305" s="2">
        <f>'Calibration - Data Center'!C303</f>
        <v>4.8333000000000004</v>
      </c>
      <c r="H305" s="2">
        <f t="shared" si="30"/>
        <v>0.90378397729357229</v>
      </c>
      <c r="I305" s="2">
        <f t="shared" si="31"/>
        <v>-0.42798892787946241</v>
      </c>
      <c r="K305" s="2">
        <f>'Calibration - Data Left'!G303</f>
        <v>240.53</v>
      </c>
      <c r="L305" s="2">
        <f>'Calibration - Data Left'!C303</f>
        <v>4.6718999999999999</v>
      </c>
      <c r="M305" s="2">
        <f t="shared" si="32"/>
        <v>-0.87061340899478934</v>
      </c>
      <c r="N305" s="2">
        <f t="shared" si="33"/>
        <v>-0.4919677754472051</v>
      </c>
    </row>
    <row r="306" spans="1:14" x14ac:dyDescent="0.3">
      <c r="A306" s="2">
        <f>'Calibration - Data None'!G304</f>
        <v>65.97</v>
      </c>
      <c r="B306" s="2">
        <f>'Calibration - Data None'!C304</f>
        <v>4.9009999999999998</v>
      </c>
      <c r="C306" s="2">
        <f t="shared" si="34"/>
        <v>0.91333236561719222</v>
      </c>
      <c r="D306" s="2">
        <f t="shared" si="35"/>
        <v>0.40721491858244024</v>
      </c>
      <c r="F306" s="2">
        <f>'Calibration - Data Center'!G304</f>
        <v>122.53</v>
      </c>
      <c r="G306" s="2">
        <f>'Calibration - Data Center'!C304</f>
        <v>4.8490000000000002</v>
      </c>
      <c r="H306" s="2">
        <f t="shared" si="30"/>
        <v>0.84311000079840637</v>
      </c>
      <c r="I306" s="2">
        <f t="shared" si="31"/>
        <v>-0.53774113340315632</v>
      </c>
      <c r="K306" s="2">
        <f>'Calibration - Data Left'!G304</f>
        <v>247.41</v>
      </c>
      <c r="L306" s="2">
        <f>'Calibration - Data Left'!C304</f>
        <v>4.625</v>
      </c>
      <c r="M306" s="2">
        <f t="shared" si="32"/>
        <v>-0.92327727523814873</v>
      </c>
      <c r="N306" s="2">
        <f t="shared" si="33"/>
        <v>-0.38413418622770307</v>
      </c>
    </row>
    <row r="307" spans="1:14" x14ac:dyDescent="0.3">
      <c r="A307" s="2">
        <f>'Calibration - Data None'!G305</f>
        <v>73.19</v>
      </c>
      <c r="B307" s="2">
        <f>'Calibration - Data None'!C305</f>
        <v>4.875</v>
      </c>
      <c r="C307" s="2">
        <f t="shared" si="34"/>
        <v>0.95726903738651725</v>
      </c>
      <c r="D307" s="2">
        <f t="shared" si="35"/>
        <v>0.28919887631367203</v>
      </c>
      <c r="F307" s="2">
        <f>'Calibration - Data Center'!G305</f>
        <v>129.75</v>
      </c>
      <c r="G307" s="2">
        <f>'Calibration - Data Center'!C305</f>
        <v>4.9062999999999999</v>
      </c>
      <c r="H307" s="2">
        <f t="shared" si="30"/>
        <v>0.76884183207345957</v>
      </c>
      <c r="I307" s="2">
        <f t="shared" si="31"/>
        <v>-0.63943900198058468</v>
      </c>
      <c r="K307" s="2">
        <f>'Calibration - Data Left'!G305</f>
        <v>254.25</v>
      </c>
      <c r="L307" s="2">
        <f>'Calibration - Data Left'!C305</f>
        <v>4.6093999999999999</v>
      </c>
      <c r="M307" s="2">
        <f t="shared" si="32"/>
        <v>-0.96245523645364728</v>
      </c>
      <c r="N307" s="2">
        <f t="shared" si="33"/>
        <v>-0.27144044986507421</v>
      </c>
    </row>
    <row r="308" spans="1:14" x14ac:dyDescent="0.3">
      <c r="A308" s="2">
        <f>'Calibration - Data None'!G306</f>
        <v>80.44</v>
      </c>
      <c r="B308" s="2">
        <f>'Calibration - Data None'!C306</f>
        <v>4.8906000000000001</v>
      </c>
      <c r="C308" s="2">
        <f t="shared" si="34"/>
        <v>0.98611222332858706</v>
      </c>
      <c r="D308" s="2">
        <f t="shared" si="35"/>
        <v>0.16608035104114791</v>
      </c>
      <c r="F308" s="2">
        <f>'Calibration - Data Center'!G306</f>
        <v>137.06</v>
      </c>
      <c r="G308" s="2">
        <f>'Calibration - Data Center'!C306</f>
        <v>4.9166999999999996</v>
      </c>
      <c r="H308" s="2">
        <f t="shared" si="30"/>
        <v>0.68123211444967202</v>
      </c>
      <c r="I308" s="2">
        <f t="shared" si="31"/>
        <v>-0.7320674874917128</v>
      </c>
      <c r="K308" s="2">
        <f>'Calibration - Data Left'!G306</f>
        <v>261</v>
      </c>
      <c r="L308" s="2">
        <f>'Calibration - Data Left'!C306</f>
        <v>4.5781000000000001</v>
      </c>
      <c r="M308" s="2">
        <f t="shared" si="32"/>
        <v>-0.98768834059513766</v>
      </c>
      <c r="N308" s="2">
        <f t="shared" si="33"/>
        <v>-0.15643446504023104</v>
      </c>
    </row>
    <row r="309" spans="1:14" x14ac:dyDescent="0.3">
      <c r="A309" s="2">
        <f>'Calibration - Data None'!G307</f>
        <v>87.72</v>
      </c>
      <c r="B309" s="2">
        <f>'Calibration - Data None'!C307</f>
        <v>4.9166999999999996</v>
      </c>
      <c r="C309" s="2">
        <f t="shared" si="34"/>
        <v>0.99920834287804683</v>
      </c>
      <c r="D309" s="2">
        <f t="shared" si="35"/>
        <v>3.9783005453429818E-2</v>
      </c>
      <c r="F309" s="2">
        <f>'Calibration - Data Center'!G307</f>
        <v>144.41</v>
      </c>
      <c r="G309" s="2">
        <f>'Calibration - Data Center'!C307</f>
        <v>4.9427000000000003</v>
      </c>
      <c r="H309" s="2">
        <f t="shared" si="30"/>
        <v>0.58198104843746268</v>
      </c>
      <c r="I309" s="2">
        <f t="shared" si="31"/>
        <v>-0.81320234828708637</v>
      </c>
      <c r="K309" s="2">
        <f>'Calibration - Data Left'!G307</f>
        <v>267.72000000000003</v>
      </c>
      <c r="L309" s="2">
        <f>'Calibration - Data Left'!C307</f>
        <v>4.5365000000000002</v>
      </c>
      <c r="M309" s="2">
        <f t="shared" si="32"/>
        <v>-0.99920834287804683</v>
      </c>
      <c r="N309" s="2">
        <f t="shared" si="33"/>
        <v>-3.9783005453429277E-2</v>
      </c>
    </row>
    <row r="310" spans="1:14" x14ac:dyDescent="0.3">
      <c r="A310" s="2">
        <f>'Calibration - Data None'!G308</f>
        <v>95.03</v>
      </c>
      <c r="B310" s="2">
        <f>'Calibration - Data None'!C308</f>
        <v>4.9531000000000001</v>
      </c>
      <c r="C310" s="2">
        <f t="shared" si="34"/>
        <v>0.9961489268974284</v>
      </c>
      <c r="D310" s="2">
        <f t="shared" si="35"/>
        <v>-8.7677337100882408E-2</v>
      </c>
      <c r="F310" s="2">
        <f>'Calibration - Data Center'!G308</f>
        <v>151.78</v>
      </c>
      <c r="G310" s="2">
        <f>'Calibration - Data Center'!C308</f>
        <v>5.0156000000000001</v>
      </c>
      <c r="H310" s="2">
        <f t="shared" si="30"/>
        <v>0.47285836901232259</v>
      </c>
      <c r="I310" s="2">
        <f t="shared" si="31"/>
        <v>-0.8811384470416701</v>
      </c>
      <c r="K310" s="2">
        <f>'Calibration - Data Left'!G308</f>
        <v>274.47000000000003</v>
      </c>
      <c r="L310" s="2">
        <f>'Calibration - Data Left'!C308</f>
        <v>4.5259999999999998</v>
      </c>
      <c r="M310" s="2">
        <f t="shared" si="32"/>
        <v>-0.99695827816243798</v>
      </c>
      <c r="N310" s="2">
        <f t="shared" si="33"/>
        <v>7.7937100301377654E-2</v>
      </c>
    </row>
    <row r="311" spans="1:14" x14ac:dyDescent="0.3">
      <c r="A311" s="2">
        <f>'Calibration - Data None'!G309</f>
        <v>102.38</v>
      </c>
      <c r="B311" s="2">
        <f>'Calibration - Data None'!C309</f>
        <v>4.9634999999999998</v>
      </c>
      <c r="C311" s="2">
        <f t="shared" si="34"/>
        <v>0.97674717559995672</v>
      </c>
      <c r="D311" s="2">
        <f t="shared" si="35"/>
        <v>-0.21439439115216458</v>
      </c>
      <c r="F311" s="2">
        <f>'Calibration - Data Center'!G309</f>
        <v>159.25</v>
      </c>
      <c r="G311" s="2">
        <f>'Calibration - Data Center'!C309</f>
        <v>5.0572999999999997</v>
      </c>
      <c r="H311" s="2">
        <f t="shared" si="30"/>
        <v>0.35429103799771605</v>
      </c>
      <c r="I311" s="2">
        <f t="shared" si="31"/>
        <v>-0.9351352096860116</v>
      </c>
      <c r="K311" s="2">
        <f>'Calibration - Data Left'!G309</f>
        <v>281.19</v>
      </c>
      <c r="L311" s="2">
        <f>'Calibration - Data Left'!C309</f>
        <v>4.5572999999999997</v>
      </c>
      <c r="M311" s="2">
        <f t="shared" si="32"/>
        <v>-0.98098904069771065</v>
      </c>
      <c r="N311" s="2">
        <f t="shared" si="33"/>
        <v>0.1940631392897304</v>
      </c>
    </row>
    <row r="312" spans="1:14" x14ac:dyDescent="0.3">
      <c r="A312" s="2">
        <f>'Calibration - Data None'!G310</f>
        <v>109.66</v>
      </c>
      <c r="B312" s="2">
        <f>'Calibration - Data None'!C310</f>
        <v>4.9531000000000001</v>
      </c>
      <c r="C312" s="2">
        <f t="shared" si="34"/>
        <v>0.94170565224836178</v>
      </c>
      <c r="D312" s="2">
        <f t="shared" si="35"/>
        <v>-0.33643790589570538</v>
      </c>
      <c r="F312" s="2">
        <f>'Calibration - Data Center'!G310</f>
        <v>166.75</v>
      </c>
      <c r="G312" s="2">
        <f>'Calibration - Data Center'!C310</f>
        <v>5.0677000000000003</v>
      </c>
      <c r="H312" s="2">
        <f t="shared" si="30"/>
        <v>0.22920039092241409</v>
      </c>
      <c r="I312" s="2">
        <f t="shared" si="31"/>
        <v>-0.97337925846044848</v>
      </c>
      <c r="K312" s="2">
        <f>'Calibration - Data Left'!G310</f>
        <v>287.97000000000003</v>
      </c>
      <c r="L312" s="2">
        <f>'Calibration - Data Left'!C310</f>
        <v>4.5677000000000003</v>
      </c>
      <c r="M312" s="2">
        <f t="shared" si="32"/>
        <v>-0.95121818683888504</v>
      </c>
      <c r="N312" s="2">
        <f t="shared" si="33"/>
        <v>0.30851898001086403</v>
      </c>
    </row>
    <row r="313" spans="1:14" x14ac:dyDescent="0.3">
      <c r="A313" s="2">
        <f>'Calibration - Data None'!G311</f>
        <v>117.03</v>
      </c>
      <c r="B313" s="2">
        <f>'Calibration - Data None'!C311</f>
        <v>4.9687999999999999</v>
      </c>
      <c r="C313" s="2">
        <f t="shared" si="34"/>
        <v>0.89076869319218654</v>
      </c>
      <c r="D313" s="2">
        <f t="shared" si="35"/>
        <v>-0.4544569674113097</v>
      </c>
      <c r="F313" s="2">
        <f>'Calibration - Data Center'!G311</f>
        <v>174.25</v>
      </c>
      <c r="G313" s="2">
        <f>'Calibration - Data Center'!C311</f>
        <v>5.0677000000000003</v>
      </c>
      <c r="H313" s="2">
        <f t="shared" si="30"/>
        <v>0.10018806161207638</v>
      </c>
      <c r="I313" s="2">
        <f t="shared" si="31"/>
        <v>-0.9949685182509117</v>
      </c>
      <c r="K313" s="2">
        <f>'Calibration - Data Left'!G311</f>
        <v>294.66000000000003</v>
      </c>
      <c r="L313" s="2">
        <f>'Calibration - Data Left'!C311</f>
        <v>4.5625</v>
      </c>
      <c r="M313" s="2">
        <f t="shared" si="32"/>
        <v>-0.90879968235603992</v>
      </c>
      <c r="N313" s="2">
        <f t="shared" si="33"/>
        <v>0.41723271366176579</v>
      </c>
    </row>
    <row r="314" spans="1:14" x14ac:dyDescent="0.3">
      <c r="A314" s="2">
        <f>'Calibration - Data None'!G312</f>
        <v>124.44</v>
      </c>
      <c r="B314" s="2">
        <f>'Calibration - Data None'!C312</f>
        <v>4.9634999999999998</v>
      </c>
      <c r="C314" s="2">
        <f t="shared" si="34"/>
        <v>0.82471887586019121</v>
      </c>
      <c r="D314" s="2">
        <f t="shared" si="35"/>
        <v>-0.56554290358902259</v>
      </c>
      <c r="F314" s="2">
        <f>'Calibration - Data Center'!G312</f>
        <v>181.81</v>
      </c>
      <c r="G314" s="2">
        <f>'Calibration - Data Center'!C312</f>
        <v>5.0781000000000001</v>
      </c>
      <c r="H314" s="2">
        <f t="shared" si="30"/>
        <v>-3.1585205402566201E-2</v>
      </c>
      <c r="I314" s="2">
        <f t="shared" si="31"/>
        <v>-0.99950106293073926</v>
      </c>
      <c r="K314" s="2">
        <f>'Calibration - Data Left'!G312</f>
        <v>301.38</v>
      </c>
      <c r="L314" s="2">
        <f>'Calibration - Data Left'!C312</f>
        <v>4.5468999999999999</v>
      </c>
      <c r="M314" s="2">
        <f t="shared" si="32"/>
        <v>-0.85373261194055106</v>
      </c>
      <c r="N314" s="2">
        <f t="shared" si="33"/>
        <v>0.52071165466999536</v>
      </c>
    </row>
    <row r="315" spans="1:14" x14ac:dyDescent="0.3">
      <c r="A315" s="2">
        <f>'Calibration - Data None'!G313</f>
        <v>131.78</v>
      </c>
      <c r="B315" s="2">
        <f>'Calibration - Data None'!C313</f>
        <v>4.9947999999999997</v>
      </c>
      <c r="C315" s="2">
        <f t="shared" si="34"/>
        <v>0.74570861798468879</v>
      </c>
      <c r="D315" s="2">
        <f t="shared" si="35"/>
        <v>-0.66627220943347576</v>
      </c>
      <c r="F315" s="2">
        <f>'Calibration - Data Center'!G313</f>
        <v>189.41</v>
      </c>
      <c r="G315" s="2">
        <f>'Calibration - Data Center'!C313</f>
        <v>5.1197999999999997</v>
      </c>
      <c r="H315" s="2">
        <f t="shared" si="30"/>
        <v>-0.16349814907843688</v>
      </c>
      <c r="I315" s="2">
        <f t="shared" si="31"/>
        <v>-0.98654364082280988</v>
      </c>
      <c r="K315" s="2">
        <f>'Calibration - Data Left'!G313</f>
        <v>308.13</v>
      </c>
      <c r="L315" s="2">
        <f>'Calibration - Data Left'!C313</f>
        <v>4.5468999999999999</v>
      </c>
      <c r="M315" s="2">
        <f t="shared" si="32"/>
        <v>-0.78661183487602593</v>
      </c>
      <c r="N315" s="2">
        <f t="shared" si="33"/>
        <v>0.61744782875395365</v>
      </c>
    </row>
    <row r="316" spans="1:14" x14ac:dyDescent="0.3">
      <c r="A316" s="2">
        <f>'Calibration - Data None'!G314</f>
        <v>139.16</v>
      </c>
      <c r="B316" s="2">
        <f>'Calibration - Data None'!C314</f>
        <v>4.9740000000000002</v>
      </c>
      <c r="C316" s="2">
        <f t="shared" si="34"/>
        <v>0.65394892695824158</v>
      </c>
      <c r="D316" s="2">
        <f t="shared" si="35"/>
        <v>-0.75653869757611503</v>
      </c>
      <c r="F316" s="2">
        <f>'Calibration - Data Center'!G314</f>
        <v>196.94</v>
      </c>
      <c r="G316" s="2">
        <f>'Calibration - Data Center'!C314</f>
        <v>5.1041999999999996</v>
      </c>
      <c r="H316" s="2">
        <f t="shared" si="30"/>
        <v>-0.29137010459641682</v>
      </c>
      <c r="I316" s="2">
        <f t="shared" si="31"/>
        <v>-0.95661040248759222</v>
      </c>
      <c r="K316" s="2">
        <f>'Calibration - Data Left'!G314</f>
        <v>314.77999999999997</v>
      </c>
      <c r="L316" s="2">
        <f>'Calibration - Data Left'!C314</f>
        <v>4.5365000000000002</v>
      </c>
      <c r="M316" s="2">
        <f t="shared" si="32"/>
        <v>-0.7098166570417267</v>
      </c>
      <c r="N316" s="2">
        <f t="shared" si="33"/>
        <v>0.70438648012728622</v>
      </c>
    </row>
    <row r="317" spans="1:14" x14ac:dyDescent="0.3">
      <c r="A317" s="2">
        <f>'Calibration - Data None'!G315</f>
        <v>146.47</v>
      </c>
      <c r="B317" s="2">
        <f>'Calibration - Data None'!C315</f>
        <v>4.9687999999999999</v>
      </c>
      <c r="C317" s="2">
        <f t="shared" si="34"/>
        <v>0.55237353122920363</v>
      </c>
      <c r="D317" s="2">
        <f t="shared" si="35"/>
        <v>-0.83359671424339243</v>
      </c>
      <c r="F317" s="2">
        <f>'Calibration - Data Center'!G315</f>
        <v>204.56</v>
      </c>
      <c r="G317" s="2">
        <f>'Calibration - Data Center'!C315</f>
        <v>5.1458000000000004</v>
      </c>
      <c r="H317" s="2">
        <f t="shared" si="30"/>
        <v>-0.41564592431562764</v>
      </c>
      <c r="I317" s="2">
        <f t="shared" si="31"/>
        <v>-0.90952650626565446</v>
      </c>
      <c r="K317" s="2">
        <f>'Calibration - Data Left'!G315</f>
        <v>321.5</v>
      </c>
      <c r="L317" s="2">
        <f>'Calibration - Data Left'!C315</f>
        <v>4.5416999999999996</v>
      </c>
      <c r="M317" s="2">
        <f t="shared" si="32"/>
        <v>-0.62251463663761963</v>
      </c>
      <c r="N317" s="2">
        <f t="shared" si="33"/>
        <v>0.78260815685241381</v>
      </c>
    </row>
    <row r="318" spans="1:14" x14ac:dyDescent="0.3">
      <c r="A318" s="2">
        <f>'Calibration - Data None'!G316</f>
        <v>153.78</v>
      </c>
      <c r="B318" s="2">
        <f>'Calibration - Data None'!C316</f>
        <v>4.9478999999999997</v>
      </c>
      <c r="C318" s="2">
        <f t="shared" si="34"/>
        <v>0.44181902814314822</v>
      </c>
      <c r="D318" s="2">
        <f t="shared" si="35"/>
        <v>-0.89710420039739192</v>
      </c>
      <c r="F318" s="2">
        <f>'Calibration - Data Center'!G316</f>
        <v>212.16</v>
      </c>
      <c r="G318" s="2">
        <f>'Calibration - Data Center'!C316</f>
        <v>5.1302000000000003</v>
      </c>
      <c r="H318" s="2">
        <f t="shared" si="30"/>
        <v>-0.53228539198573399</v>
      </c>
      <c r="I318" s="2">
        <f t="shared" si="31"/>
        <v>-0.84656497770613781</v>
      </c>
      <c r="K318" s="2">
        <f>'Calibration - Data Left'!G316</f>
        <v>328.22</v>
      </c>
      <c r="L318" s="2">
        <f>'Calibration - Data Left'!C316</f>
        <v>4.5259999999999998</v>
      </c>
      <c r="M318" s="2">
        <f t="shared" si="32"/>
        <v>-0.52665909488309393</v>
      </c>
      <c r="N318" s="2">
        <f t="shared" si="33"/>
        <v>0.85007658347758308</v>
      </c>
    </row>
    <row r="319" spans="1:14" x14ac:dyDescent="0.3">
      <c r="A319" s="2">
        <f>'Calibration - Data None'!G317</f>
        <v>161.09</v>
      </c>
      <c r="B319" s="2">
        <f>'Calibration - Data None'!C317</f>
        <v>4.9218999999999999</v>
      </c>
      <c r="C319" s="2">
        <f t="shared" si="34"/>
        <v>0.32408253630893125</v>
      </c>
      <c r="D319" s="2">
        <f t="shared" si="35"/>
        <v>-0.94602881016360718</v>
      </c>
      <c r="F319" s="2">
        <f>'Calibration - Data Center'!G317</f>
        <v>219.72</v>
      </c>
      <c r="G319" s="2">
        <f>'Calibration - Data Center'!C317</f>
        <v>5.1146000000000003</v>
      </c>
      <c r="H319" s="2">
        <f t="shared" si="30"/>
        <v>-0.6390363497041619</v>
      </c>
      <c r="I319" s="2">
        <f t="shared" si="31"/>
        <v>-0.76917653614549375</v>
      </c>
      <c r="K319" s="2">
        <f>'Calibration - Data Left'!G317</f>
        <v>334.91</v>
      </c>
      <c r="L319" s="2">
        <f>'Calibration - Data Left'!C317</f>
        <v>4.5468999999999999</v>
      </c>
      <c r="M319" s="2">
        <f t="shared" si="32"/>
        <v>-0.42404136471380488</v>
      </c>
      <c r="N319" s="2">
        <f t="shared" si="33"/>
        <v>0.90564282198428203</v>
      </c>
    </row>
    <row r="320" spans="1:14" x14ac:dyDescent="0.3">
      <c r="A320" s="2">
        <f>'Calibration - Data None'!G318</f>
        <v>168.38</v>
      </c>
      <c r="B320" s="2">
        <f>'Calibration - Data None'!C318</f>
        <v>4.9427000000000003</v>
      </c>
      <c r="C320" s="2">
        <f t="shared" si="34"/>
        <v>0.20141984515618433</v>
      </c>
      <c r="D320" s="2">
        <f t="shared" si="35"/>
        <v>-0.97950500048609179</v>
      </c>
      <c r="F320" s="2">
        <f>'Calibration - Data Center'!G318</f>
        <v>227.31</v>
      </c>
      <c r="G320" s="2">
        <f>'Calibration - Data Center'!C318</f>
        <v>5.1041999999999996</v>
      </c>
      <c r="H320" s="2">
        <f t="shared" si="30"/>
        <v>-0.73503294514690398</v>
      </c>
      <c r="I320" s="2">
        <f t="shared" si="31"/>
        <v>-0.67803139274569613</v>
      </c>
      <c r="K320" s="2">
        <f>'Calibration - Data Left'!G318</f>
        <v>341.69</v>
      </c>
      <c r="L320" s="2">
        <f>'Calibration - Data Left'!C318</f>
        <v>4.5625</v>
      </c>
      <c r="M320" s="2">
        <f t="shared" si="32"/>
        <v>-0.31415815719005669</v>
      </c>
      <c r="N320" s="2">
        <f t="shared" si="33"/>
        <v>0.94937066115977464</v>
      </c>
    </row>
    <row r="321" spans="1:14" x14ac:dyDescent="0.3">
      <c r="A321" s="2">
        <f>'Calibration - Data None'!G319</f>
        <v>175.72</v>
      </c>
      <c r="B321" s="2">
        <f>'Calibration - Data None'!C319</f>
        <v>4.9478999999999997</v>
      </c>
      <c r="C321" s="2">
        <f t="shared" si="34"/>
        <v>7.4630638988792158E-2</v>
      </c>
      <c r="D321" s="2">
        <f t="shared" si="35"/>
        <v>-0.99721124528563387</v>
      </c>
      <c r="F321" s="2">
        <f>'Calibration - Data Center'!G319</f>
        <v>234.84</v>
      </c>
      <c r="G321" s="2">
        <f>'Calibration - Data Center'!C319</f>
        <v>5.1093999999999999</v>
      </c>
      <c r="H321" s="2">
        <f t="shared" si="30"/>
        <v>-0.81754712484247294</v>
      </c>
      <c r="I321" s="2">
        <f t="shared" si="31"/>
        <v>-0.57586170098540679</v>
      </c>
      <c r="K321" s="2">
        <f>'Calibration - Data Left'!G319</f>
        <v>348.53</v>
      </c>
      <c r="L321" s="2">
        <f>'Calibration - Data Left'!C319</f>
        <v>4.5990000000000002</v>
      </c>
      <c r="M321" s="2">
        <f t="shared" si="32"/>
        <v>-0.19885481973619873</v>
      </c>
      <c r="N321" s="2">
        <f t="shared" si="33"/>
        <v>0.98002895909645649</v>
      </c>
    </row>
    <row r="322" spans="1:14" x14ac:dyDescent="0.3">
      <c r="A322" s="2">
        <f>'Calibration - Data None'!G320</f>
        <v>183.13</v>
      </c>
      <c r="B322" s="2">
        <f>'Calibration - Data None'!C320</f>
        <v>4.9791999999999996</v>
      </c>
      <c r="C322" s="2">
        <f t="shared" si="34"/>
        <v>-5.4601638125851899E-2</v>
      </c>
      <c r="D322" s="2">
        <f t="shared" si="35"/>
        <v>-0.99850821784999522</v>
      </c>
      <c r="F322" s="2">
        <f>'Calibration - Data Center'!G320</f>
        <v>242.41</v>
      </c>
      <c r="G322" s="2">
        <f>'Calibration - Data Center'!C320</f>
        <v>5.125</v>
      </c>
      <c r="H322" s="2">
        <f t="shared" si="30"/>
        <v>-0.88628442614539438</v>
      </c>
      <c r="I322" s="2">
        <f t="shared" si="31"/>
        <v>-0.46314135636123982</v>
      </c>
      <c r="K322" s="2">
        <f>'Calibration - Data Left'!G320</f>
        <v>355.41</v>
      </c>
      <c r="L322" s="2">
        <f>'Calibration - Data Left'!C320</f>
        <v>4.6615000000000002</v>
      </c>
      <c r="M322" s="2">
        <f t="shared" si="32"/>
        <v>-8.0024952374808417E-2</v>
      </c>
      <c r="N322" s="2">
        <f t="shared" si="33"/>
        <v>0.99679286062722661</v>
      </c>
    </row>
    <row r="323" spans="1:14" x14ac:dyDescent="0.3">
      <c r="A323" s="2">
        <f>'Calibration - Data None'!G321</f>
        <v>190.47</v>
      </c>
      <c r="B323" s="2">
        <f>'Calibration - Data None'!C321</f>
        <v>4.9531000000000001</v>
      </c>
      <c r="C323" s="2">
        <f t="shared" si="34"/>
        <v>-0.18172066946951854</v>
      </c>
      <c r="D323" s="2">
        <f t="shared" si="35"/>
        <v>-0.98335019107515809</v>
      </c>
      <c r="F323" s="2">
        <f>'Calibration - Data Center'!G321</f>
        <v>249.97</v>
      </c>
      <c r="G323" s="2">
        <f>'Calibration - Data Center'!C321</f>
        <v>5.1093999999999999</v>
      </c>
      <c r="H323" s="2">
        <f t="shared" si="30"/>
        <v>-0.93951341065478511</v>
      </c>
      <c r="I323" s="2">
        <f t="shared" si="31"/>
        <v>-0.34251211832548795</v>
      </c>
      <c r="K323" s="2">
        <f>'Calibration - Data Left'!G321</f>
        <v>2.31</v>
      </c>
      <c r="L323" s="2">
        <f>'Calibration - Data Left'!C321</f>
        <v>4.6666999999999996</v>
      </c>
      <c r="M323" s="2">
        <f t="shared" si="32"/>
        <v>4.0306184241054401E-2</v>
      </c>
      <c r="N323" s="2">
        <f t="shared" si="33"/>
        <v>0.99918737557673643</v>
      </c>
    </row>
    <row r="324" spans="1:14" x14ac:dyDescent="0.3">
      <c r="A324" s="2">
        <f>'Calibration - Data None'!G322</f>
        <v>197.78</v>
      </c>
      <c r="B324" s="2">
        <f>'Calibration - Data None'!C322</f>
        <v>4.9166999999999996</v>
      </c>
      <c r="C324" s="2">
        <f t="shared" si="34"/>
        <v>-0.30536293048966506</v>
      </c>
      <c r="D324" s="2">
        <f t="shared" si="35"/>
        <v>-0.95223604252452232</v>
      </c>
      <c r="F324" s="2">
        <f>'Calibration - Data Center'!G322</f>
        <v>257.52999999999997</v>
      </c>
      <c r="G324" s="2">
        <f>'Calibration - Data Center'!C322</f>
        <v>5.0990000000000002</v>
      </c>
      <c r="H324" s="2">
        <f t="shared" ref="H324:H387" si="36">SIN(RADIANS(F324))</f>
        <v>-0.97640920080306015</v>
      </c>
      <c r="I324" s="2">
        <f t="shared" ref="I324:I387" si="37">COS(RADIANS(F324))</f>
        <v>-0.21592839689843785</v>
      </c>
      <c r="K324" s="2">
        <f>'Calibration - Data Left'!G322</f>
        <v>9.2799999999999994</v>
      </c>
      <c r="L324" s="2">
        <f>'Calibration - Data Left'!C322</f>
        <v>4.7083000000000004</v>
      </c>
      <c r="M324" s="2">
        <f t="shared" ref="M324:M387" si="38">SIN(RADIANS(K324))</f>
        <v>0.16125933363502051</v>
      </c>
      <c r="N324" s="2">
        <f t="shared" ref="N324:N387" si="39">COS(RADIANS(K324))</f>
        <v>0.98691206665821507</v>
      </c>
    </row>
    <row r="325" spans="1:14" x14ac:dyDescent="0.3">
      <c r="A325" s="2">
        <f>'Calibration - Data None'!G323</f>
        <v>205.03</v>
      </c>
      <c r="B325" s="2">
        <f>'Calibration - Data None'!C323</f>
        <v>4.9218999999999999</v>
      </c>
      <c r="C325" s="2">
        <f t="shared" si="34"/>
        <v>-0.42309274543502712</v>
      </c>
      <c r="D325" s="2">
        <f t="shared" si="35"/>
        <v>-0.9060863804076581</v>
      </c>
      <c r="F325" s="2">
        <f>'Calibration - Data Center'!G323</f>
        <v>265.06</v>
      </c>
      <c r="G325" s="2">
        <f>'Calibration - Data Center'!C323</f>
        <v>5.0884999999999998</v>
      </c>
      <c r="H325" s="2">
        <f t="shared" si="36"/>
        <v>-0.99628542113062679</v>
      </c>
      <c r="I325" s="2">
        <f t="shared" si="37"/>
        <v>-8.6112482501490964E-2</v>
      </c>
      <c r="K325" s="2">
        <f>'Calibration - Data Left'!G323</f>
        <v>16.25</v>
      </c>
      <c r="L325" s="2">
        <f>'Calibration - Data Left'!C323</f>
        <v>4.7291999999999996</v>
      </c>
      <c r="M325" s="2">
        <f t="shared" si="38"/>
        <v>0.27982901403099208</v>
      </c>
      <c r="N325" s="2">
        <f t="shared" si="39"/>
        <v>0.96004985438592871</v>
      </c>
    </row>
    <row r="326" spans="1:14" x14ac:dyDescent="0.3">
      <c r="A326" s="2">
        <f>'Calibration - Data None'!G324</f>
        <v>212.31</v>
      </c>
      <c r="B326" s="2">
        <f>'Calibration - Data None'!C324</f>
        <v>4.9218999999999999</v>
      </c>
      <c r="C326" s="2">
        <f t="shared" si="34"/>
        <v>-0.53449986727073717</v>
      </c>
      <c r="D326" s="2">
        <f t="shared" si="35"/>
        <v>-0.84516855826962956</v>
      </c>
      <c r="F326" s="2">
        <f>'Calibration - Data Center'!G324</f>
        <v>272.56</v>
      </c>
      <c r="G326" s="2">
        <f>'Calibration - Data Center'!C324</f>
        <v>5.0468999999999999</v>
      </c>
      <c r="H326" s="2">
        <f t="shared" si="36"/>
        <v>-0.99900199568513803</v>
      </c>
      <c r="I326" s="2">
        <f t="shared" si="37"/>
        <v>4.4665564108285712E-2</v>
      </c>
      <c r="K326" s="2">
        <f>'Calibration - Data Left'!G324</f>
        <v>23.31</v>
      </c>
      <c r="L326" s="2">
        <f>'Calibration - Data Left'!C324</f>
        <v>4.7759999999999998</v>
      </c>
      <c r="M326" s="2">
        <f t="shared" si="38"/>
        <v>0.39570579567122321</v>
      </c>
      <c r="N326" s="2">
        <f t="shared" si="39"/>
        <v>0.91837733164108759</v>
      </c>
    </row>
    <row r="327" spans="1:14" x14ac:dyDescent="0.3">
      <c r="A327" s="2">
        <f>'Calibration - Data None'!G325</f>
        <v>219.63</v>
      </c>
      <c r="B327" s="2">
        <f>'Calibration - Data None'!C325</f>
        <v>4.9478999999999997</v>
      </c>
      <c r="C327" s="2">
        <f t="shared" si="34"/>
        <v>-0.63782734214405412</v>
      </c>
      <c r="D327" s="2">
        <f t="shared" si="35"/>
        <v>-0.77017938275018227</v>
      </c>
      <c r="F327" s="2">
        <f>'Calibration - Data Center'!G325</f>
        <v>279.91000000000003</v>
      </c>
      <c r="G327" s="2">
        <f>'Calibration - Data Center'!C325</f>
        <v>4.9843999999999999</v>
      </c>
      <c r="H327" s="2">
        <f t="shared" si="36"/>
        <v>-0.98507930386205445</v>
      </c>
      <c r="I327" s="2">
        <f t="shared" si="37"/>
        <v>0.17210103167224233</v>
      </c>
      <c r="K327" s="2">
        <f>'Calibration - Data Left'!G325</f>
        <v>30.44</v>
      </c>
      <c r="L327" s="2">
        <f>'Calibration - Data Left'!C325</f>
        <v>4.8177000000000003</v>
      </c>
      <c r="M327" s="2">
        <f t="shared" si="38"/>
        <v>0.50663578888974092</v>
      </c>
      <c r="N327" s="2">
        <f t="shared" si="39"/>
        <v>0.86216018083420554</v>
      </c>
    </row>
    <row r="328" spans="1:14" x14ac:dyDescent="0.3">
      <c r="A328" s="2">
        <f>'Calibration - Data None'!G326</f>
        <v>226.91</v>
      </c>
      <c r="B328" s="2">
        <f>'Calibration - Data None'!C326</f>
        <v>4.9375</v>
      </c>
      <c r="C328" s="2">
        <f t="shared" ref="C328:C391" si="40">SIN(RADIANS(A328))</f>
        <v>-0.73028151926957208</v>
      </c>
      <c r="D328" s="2">
        <f t="shared" ref="D328:D391" si="41">COS(RADIANS(A328))</f>
        <v>-0.68314632591658253</v>
      </c>
      <c r="F328" s="2">
        <f>'Calibration - Data Center'!G326</f>
        <v>287.27999999999997</v>
      </c>
      <c r="G328" s="2">
        <f>'Calibration - Data Center'!C326</f>
        <v>4.9634999999999998</v>
      </c>
      <c r="H328" s="2">
        <f t="shared" si="36"/>
        <v>-0.95486454474664306</v>
      </c>
      <c r="I328" s="2">
        <f t="shared" si="37"/>
        <v>0.29704158157703464</v>
      </c>
      <c r="K328" s="2">
        <f>'Calibration - Data Left'!G326</f>
        <v>37.590000000000003</v>
      </c>
      <c r="L328" s="2">
        <f>'Calibration - Data Left'!C326</f>
        <v>4.8646000000000003</v>
      </c>
      <c r="M328" s="2">
        <f t="shared" si="38"/>
        <v>0.61000687397986741</v>
      </c>
      <c r="N328" s="2">
        <f t="shared" si="39"/>
        <v>0.79239612170764073</v>
      </c>
    </row>
    <row r="329" spans="1:14" x14ac:dyDescent="0.3">
      <c r="A329" s="2">
        <f>'Calibration - Data None'!G327</f>
        <v>234.25</v>
      </c>
      <c r="B329" s="2">
        <f>'Calibration - Data None'!C327</f>
        <v>4.9583000000000004</v>
      </c>
      <c r="C329" s="2">
        <f t="shared" si="40"/>
        <v>-0.81157398196501207</v>
      </c>
      <c r="D329" s="2">
        <f t="shared" si="41"/>
        <v>-0.58424966563743475</v>
      </c>
      <c r="F329" s="2">
        <f>'Calibration - Data Center'!G327</f>
        <v>294.58999999999997</v>
      </c>
      <c r="G329" s="2">
        <f>'Calibration - Data Center'!C327</f>
        <v>4.9271000000000003</v>
      </c>
      <c r="H329" s="2">
        <f t="shared" si="36"/>
        <v>-0.90930874990261945</v>
      </c>
      <c r="I329" s="2">
        <f t="shared" si="37"/>
        <v>0.41612209428307867</v>
      </c>
      <c r="K329" s="2">
        <f>'Calibration - Data Left'!G327</f>
        <v>44.81</v>
      </c>
      <c r="L329" s="2">
        <f>'Calibration - Data Left'!C327</f>
        <v>4.875</v>
      </c>
      <c r="M329" s="2">
        <f t="shared" si="38"/>
        <v>0.70475804268705688</v>
      </c>
      <c r="N329" s="2">
        <f t="shared" si="39"/>
        <v>0.70944774385990439</v>
      </c>
    </row>
    <row r="330" spans="1:14" x14ac:dyDescent="0.3">
      <c r="A330" s="2">
        <f>'Calibration - Data None'!G328</f>
        <v>241.5</v>
      </c>
      <c r="B330" s="2">
        <f>'Calibration - Data None'!C328</f>
        <v>4.9427000000000003</v>
      </c>
      <c r="C330" s="2">
        <f t="shared" si="40"/>
        <v>-0.87881711266196527</v>
      </c>
      <c r="D330" s="2">
        <f t="shared" si="41"/>
        <v>-0.47715876025960868</v>
      </c>
      <c r="F330" s="2">
        <f>'Calibration - Data Center'!G328</f>
        <v>301.83999999999997</v>
      </c>
      <c r="G330" s="2">
        <f>'Calibration - Data Center'!C328</f>
        <v>4.8958000000000004</v>
      </c>
      <c r="H330" s="2">
        <f t="shared" si="36"/>
        <v>-0.84952460135730545</v>
      </c>
      <c r="I330" s="2">
        <f t="shared" si="37"/>
        <v>0.52754900406380378</v>
      </c>
      <c r="K330" s="2">
        <f>'Calibration - Data Left'!G328</f>
        <v>52.13</v>
      </c>
      <c r="L330" s="2">
        <f>'Calibration - Data Left'!C328</f>
        <v>4.9218999999999999</v>
      </c>
      <c r="M330" s="2">
        <f t="shared" si="38"/>
        <v>0.78940561563269551</v>
      </c>
      <c r="N330" s="2">
        <f t="shared" si="39"/>
        <v>0.61387195245227244</v>
      </c>
    </row>
    <row r="331" spans="1:14" x14ac:dyDescent="0.3">
      <c r="A331" s="2">
        <f>'Calibration - Data None'!G329</f>
        <v>248.75</v>
      </c>
      <c r="B331" s="2">
        <f>'Calibration - Data None'!C329</f>
        <v>4.8853999999999997</v>
      </c>
      <c r="C331" s="2">
        <f t="shared" si="40"/>
        <v>-0.93200786928279844</v>
      </c>
      <c r="D331" s="2">
        <f t="shared" si="41"/>
        <v>-0.3624380382837018</v>
      </c>
      <c r="F331" s="2">
        <f>'Calibration - Data Center'!G329</f>
        <v>309.06</v>
      </c>
      <c r="G331" s="2">
        <f>'Calibration - Data Center'!C329</f>
        <v>4.8593999999999999</v>
      </c>
      <c r="H331" s="2">
        <f t="shared" si="36"/>
        <v>-0.77648651268707858</v>
      </c>
      <c r="I331" s="2">
        <f t="shared" si="37"/>
        <v>0.63013387118536912</v>
      </c>
      <c r="K331" s="2">
        <f>'Calibration - Data Left'!G329</f>
        <v>59.44</v>
      </c>
      <c r="L331" s="2">
        <f>'Calibration - Data Left'!C329</f>
        <v>4.9583000000000004</v>
      </c>
      <c r="M331" s="2">
        <f t="shared" si="38"/>
        <v>0.86109719516682637</v>
      </c>
      <c r="N331" s="2">
        <f t="shared" si="39"/>
        <v>0.50844038045362261</v>
      </c>
    </row>
    <row r="332" spans="1:14" x14ac:dyDescent="0.3">
      <c r="A332" s="2">
        <f>'Calibration - Data None'!G330</f>
        <v>256.02999999999997</v>
      </c>
      <c r="B332" s="2">
        <f>'Calibration - Data None'!C330</f>
        <v>4.9115000000000002</v>
      </c>
      <c r="C332" s="2">
        <f t="shared" si="40"/>
        <v>-0.9704222632724967</v>
      </c>
      <c r="D332" s="2">
        <f t="shared" si="41"/>
        <v>-0.2414138168065055</v>
      </c>
      <c r="F332" s="2">
        <f>'Calibration - Data Center'!G330</f>
        <v>316.19</v>
      </c>
      <c r="G332" s="2">
        <f>'Calibration - Data Center'!C330</f>
        <v>4.8281000000000001</v>
      </c>
      <c r="H332" s="2">
        <f t="shared" si="36"/>
        <v>-0.69226913425172631</v>
      </c>
      <c r="I332" s="2">
        <f t="shared" si="37"/>
        <v>0.72163941533314635</v>
      </c>
      <c r="K332" s="2">
        <f>'Calibration - Data Left'!G330</f>
        <v>66.78</v>
      </c>
      <c r="L332" s="2">
        <f>'Calibration - Data Left'!C330</f>
        <v>4.9583000000000004</v>
      </c>
      <c r="M332" s="2">
        <f t="shared" si="38"/>
        <v>0.91899777159342133</v>
      </c>
      <c r="N332" s="2">
        <f t="shared" si="39"/>
        <v>0.39426272434295095</v>
      </c>
    </row>
    <row r="333" spans="1:14" x14ac:dyDescent="0.3">
      <c r="A333" s="2">
        <f>'Calibration - Data None'!G331</f>
        <v>263.27999999999997</v>
      </c>
      <c r="B333" s="2">
        <f>'Calibration - Data None'!C331</f>
        <v>4.9115000000000002</v>
      </c>
      <c r="C333" s="2">
        <f t="shared" si="40"/>
        <v>-0.99312986326183528</v>
      </c>
      <c r="D333" s="2">
        <f t="shared" si="41"/>
        <v>-0.11701741194167832</v>
      </c>
      <c r="F333" s="2">
        <f>'Calibration - Data Center'!G331</f>
        <v>323.22000000000003</v>
      </c>
      <c r="G333" s="2">
        <f>'Calibration - Data Center'!C331</f>
        <v>4.7865000000000002</v>
      </c>
      <c r="H333" s="2">
        <f t="shared" si="36"/>
        <v>-0.59874405404971609</v>
      </c>
      <c r="I333" s="2">
        <f t="shared" si="37"/>
        <v>0.80094042084296801</v>
      </c>
      <c r="K333" s="2">
        <f>'Calibration - Data Left'!G331</f>
        <v>74.19</v>
      </c>
      <c r="L333" s="2">
        <f>'Calibration - Data Left'!C331</f>
        <v>4.9947999999999997</v>
      </c>
      <c r="M333" s="2">
        <f t="shared" si="38"/>
        <v>0.96217045700611847</v>
      </c>
      <c r="N333" s="2">
        <f t="shared" si="39"/>
        <v>0.27244818161374662</v>
      </c>
    </row>
    <row r="334" spans="1:14" x14ac:dyDescent="0.3">
      <c r="A334" s="2">
        <f>'Calibration - Data None'!G332</f>
        <v>270.58999999999997</v>
      </c>
      <c r="B334" s="2">
        <f>'Calibration - Data None'!C332</f>
        <v>4.9271000000000003</v>
      </c>
      <c r="C334" s="2">
        <f t="shared" si="40"/>
        <v>-0.99994698180658093</v>
      </c>
      <c r="D334" s="2">
        <f t="shared" si="41"/>
        <v>1.0297260602188218E-2</v>
      </c>
      <c r="F334" s="2">
        <f>'Calibration - Data Center'!G332</f>
        <v>330.22</v>
      </c>
      <c r="G334" s="2">
        <f>'Calibration - Data Center'!C332</f>
        <v>4.7240000000000002</v>
      </c>
      <c r="H334" s="2">
        <f t="shared" si="36"/>
        <v>-0.49667102347039482</v>
      </c>
      <c r="I334" s="2">
        <f t="shared" si="37"/>
        <v>0.86793887713644358</v>
      </c>
      <c r="K334" s="2">
        <f>'Calibration - Data Left'!G332</f>
        <v>81.56</v>
      </c>
      <c r="L334" s="2">
        <f>'Calibration - Data Left'!C332</f>
        <v>5.0052000000000003</v>
      </c>
      <c r="M334" s="2">
        <f t="shared" si="38"/>
        <v>0.98917010669842609</v>
      </c>
      <c r="N334" s="2">
        <f t="shared" si="39"/>
        <v>0.14677363528312667</v>
      </c>
    </row>
    <row r="335" spans="1:14" x14ac:dyDescent="0.3">
      <c r="A335" s="2">
        <f>'Calibration - Data None'!G333</f>
        <v>277.81</v>
      </c>
      <c r="B335" s="2">
        <f>'Calibration - Data None'!C333</f>
        <v>4.9166999999999996</v>
      </c>
      <c r="C335" s="2">
        <f t="shared" si="40"/>
        <v>-0.99072413854575925</v>
      </c>
      <c r="D335" s="2">
        <f t="shared" si="41"/>
        <v>0.13588848848509283</v>
      </c>
      <c r="F335" s="2">
        <f>'Calibration - Data Center'!G333</f>
        <v>337.19</v>
      </c>
      <c r="G335" s="2">
        <f>'Calibration - Data Center'!C333</f>
        <v>4.6927000000000003</v>
      </c>
      <c r="H335" s="2">
        <f t="shared" si="36"/>
        <v>-0.38767647602156685</v>
      </c>
      <c r="I335" s="2">
        <f t="shared" si="37"/>
        <v>0.92179550331920124</v>
      </c>
      <c r="K335" s="2">
        <f>'Calibration - Data Left'!G333</f>
        <v>89</v>
      </c>
      <c r="L335" s="2">
        <f>'Calibration - Data Left'!C333</f>
        <v>5.0156000000000001</v>
      </c>
      <c r="M335" s="2">
        <f t="shared" si="38"/>
        <v>0.99984769515639127</v>
      </c>
      <c r="N335" s="2">
        <f t="shared" si="39"/>
        <v>1.7452406437283598E-2</v>
      </c>
    </row>
    <row r="336" spans="1:14" x14ac:dyDescent="0.3">
      <c r="A336" s="2">
        <f>'Calibration - Data None'!G334</f>
        <v>285.08999999999997</v>
      </c>
      <c r="B336" s="2">
        <f>'Calibration - Data None'!C334</f>
        <v>4.8958000000000004</v>
      </c>
      <c r="C336" s="2">
        <f t="shared" si="40"/>
        <v>-0.96551808278792639</v>
      </c>
      <c r="D336" s="2">
        <f t="shared" si="41"/>
        <v>0.2603359979133254</v>
      </c>
      <c r="F336" s="2">
        <f>'Calibration - Data Center'!G334</f>
        <v>344.09</v>
      </c>
      <c r="G336" s="2">
        <f>'Calibration - Data Center'!C334</f>
        <v>4.6822999999999997</v>
      </c>
      <c r="H336" s="2">
        <f t="shared" si="36"/>
        <v>-0.2741270700429842</v>
      </c>
      <c r="I336" s="2">
        <f t="shared" si="37"/>
        <v>0.96169347999747234</v>
      </c>
      <c r="K336" s="2">
        <f>'Calibration - Data Left'!G334</f>
        <v>96.41</v>
      </c>
      <c r="L336" s="2">
        <f>'Calibration - Data Left'!C334</f>
        <v>5.0259999999999998</v>
      </c>
      <c r="M336" s="2">
        <f t="shared" si="38"/>
        <v>0.9937484490259374</v>
      </c>
      <c r="N336" s="2">
        <f t="shared" si="39"/>
        <v>-0.11164237572957629</v>
      </c>
    </row>
    <row r="337" spans="1:14" x14ac:dyDescent="0.3">
      <c r="A337" s="2">
        <f>'Calibration - Data None'!G335</f>
        <v>292.38</v>
      </c>
      <c r="B337" s="2">
        <f>'Calibration - Data None'!C335</f>
        <v>4.9009999999999998</v>
      </c>
      <c r="C337" s="2">
        <f t="shared" si="40"/>
        <v>-0.92467899593802971</v>
      </c>
      <c r="D337" s="2">
        <f t="shared" si="41"/>
        <v>0.380747625693237</v>
      </c>
      <c r="F337" s="2">
        <f>'Calibration - Data Center'!G335</f>
        <v>350.97</v>
      </c>
      <c r="G337" s="2">
        <f>'Calibration - Data Center'!C335</f>
        <v>4.6458000000000004</v>
      </c>
      <c r="H337" s="2">
        <f t="shared" si="36"/>
        <v>-0.15695159597871058</v>
      </c>
      <c r="I337" s="2">
        <f t="shared" si="37"/>
        <v>0.98760629631434382</v>
      </c>
      <c r="K337" s="2">
        <f>'Calibration - Data Left'!G335</f>
        <v>103.91</v>
      </c>
      <c r="L337" s="2">
        <f>'Calibration - Data Left'!C335</f>
        <v>5.0728999999999997</v>
      </c>
      <c r="M337" s="2">
        <f t="shared" si="38"/>
        <v>0.97067453909057766</v>
      </c>
      <c r="N337" s="2">
        <f t="shared" si="39"/>
        <v>-0.24039746080459035</v>
      </c>
    </row>
    <row r="338" spans="1:14" x14ac:dyDescent="0.3">
      <c r="A338" s="2">
        <f>'Calibration - Data None'!G336</f>
        <v>299.63</v>
      </c>
      <c r="B338" s="2">
        <f>'Calibration - Data None'!C336</f>
        <v>4.8853999999999997</v>
      </c>
      <c r="C338" s="2">
        <f t="shared" si="40"/>
        <v>-0.86923618297199312</v>
      </c>
      <c r="D338" s="2">
        <f t="shared" si="41"/>
        <v>0.4943970653354241</v>
      </c>
      <c r="F338" s="2">
        <f>'Calibration - Data Center'!G336</f>
        <v>357.75</v>
      </c>
      <c r="G338" s="2">
        <f>'Calibration - Data Center'!C336</f>
        <v>4.6041999999999996</v>
      </c>
      <c r="H338" s="2">
        <f t="shared" si="36"/>
        <v>-3.9259815759069075E-2</v>
      </c>
      <c r="I338" s="2">
        <f t="shared" si="37"/>
        <v>0.9992290362407229</v>
      </c>
      <c r="K338" s="2">
        <f>'Calibration - Data Left'!G336</f>
        <v>111.44</v>
      </c>
      <c r="L338" s="2">
        <f>'Calibration - Data Left'!C336</f>
        <v>5.0884999999999998</v>
      </c>
      <c r="M338" s="2">
        <f t="shared" si="38"/>
        <v>0.93080085694054226</v>
      </c>
      <c r="N338" s="2">
        <f t="shared" si="39"/>
        <v>-0.36552669494682899</v>
      </c>
    </row>
    <row r="339" spans="1:14" x14ac:dyDescent="0.3">
      <c r="A339" s="2">
        <f>'Calibration - Data None'!G337</f>
        <v>306.88</v>
      </c>
      <c r="B339" s="2">
        <f>'Calibration - Data None'!C337</f>
        <v>4.8958000000000004</v>
      </c>
      <c r="C339" s="2">
        <f t="shared" si="40"/>
        <v>-0.7998941959598096</v>
      </c>
      <c r="D339" s="2">
        <f t="shared" si="41"/>
        <v>0.60014104614649533</v>
      </c>
      <c r="F339" s="2">
        <f>'Calibration - Data Center'!G337</f>
        <v>4.53</v>
      </c>
      <c r="G339" s="2">
        <f>'Calibration - Data Center'!C337</f>
        <v>4.5781000000000001</v>
      </c>
      <c r="H339" s="2">
        <f t="shared" si="36"/>
        <v>7.8981069644306456E-2</v>
      </c>
      <c r="I339" s="2">
        <f t="shared" si="37"/>
        <v>0.99687611599327686</v>
      </c>
      <c r="K339" s="2">
        <f>'Calibration - Data Left'!G337</f>
        <v>118.97</v>
      </c>
      <c r="L339" s="2">
        <f>'Calibration - Data Left'!C337</f>
        <v>5.0884999999999998</v>
      </c>
      <c r="M339" s="2">
        <f t="shared" si="38"/>
        <v>0.87487343296037956</v>
      </c>
      <c r="N339" s="2">
        <f t="shared" si="39"/>
        <v>-0.48435160400283611</v>
      </c>
    </row>
    <row r="340" spans="1:14" x14ac:dyDescent="0.3">
      <c r="A340" s="2">
        <f>'Calibration - Data None'!G338</f>
        <v>314.08999999999997</v>
      </c>
      <c r="B340" s="2">
        <f>'Calibration - Data None'!C338</f>
        <v>4.9062999999999999</v>
      </c>
      <c r="C340" s="2">
        <f t="shared" si="40"/>
        <v>-0.71824774652095624</v>
      </c>
      <c r="D340" s="2">
        <f t="shared" si="41"/>
        <v>0.69578744931018133</v>
      </c>
      <c r="F340" s="2">
        <f>'Calibration - Data Center'!G338</f>
        <v>11.31</v>
      </c>
      <c r="G340" s="2">
        <f>'Calibration - Data Center'!C338</f>
        <v>4.5625</v>
      </c>
      <c r="H340" s="2">
        <f t="shared" si="36"/>
        <v>0.19611729080206794</v>
      </c>
      <c r="I340" s="2">
        <f t="shared" si="37"/>
        <v>0.98058044455743509</v>
      </c>
      <c r="K340" s="2">
        <f>'Calibration - Data Left'!G338</f>
        <v>126.47</v>
      </c>
      <c r="L340" s="2">
        <f>'Calibration - Data Left'!C338</f>
        <v>5.0728999999999997</v>
      </c>
      <c r="M340" s="2">
        <f t="shared" si="38"/>
        <v>0.80416819889486879</v>
      </c>
      <c r="N340" s="2">
        <f t="shared" si="39"/>
        <v>-0.59440180676557741</v>
      </c>
    </row>
    <row r="341" spans="1:14" x14ac:dyDescent="0.3">
      <c r="A341" s="2">
        <f>'Calibration - Data None'!G339</f>
        <v>321.33999999999997</v>
      </c>
      <c r="B341" s="2">
        <f>'Calibration - Data None'!C339</f>
        <v>4.9115000000000002</v>
      </c>
      <c r="C341" s="2">
        <f t="shared" si="40"/>
        <v>-0.62469766080449718</v>
      </c>
      <c r="D341" s="2">
        <f t="shared" si="41"/>
        <v>0.78086671883580061</v>
      </c>
      <c r="F341" s="2">
        <f>'Calibration - Data Center'!G339</f>
        <v>18.03</v>
      </c>
      <c r="G341" s="2">
        <f>'Calibration - Data Center'!C339</f>
        <v>4.5728999999999997</v>
      </c>
      <c r="H341" s="2">
        <f t="shared" si="36"/>
        <v>0.30951492402026992</v>
      </c>
      <c r="I341" s="2">
        <f t="shared" si="37"/>
        <v>0.95089458501388391</v>
      </c>
      <c r="K341" s="2">
        <f>'Calibration - Data Left'!G339</f>
        <v>134.03</v>
      </c>
      <c r="L341" s="2">
        <f>'Calibration - Data Left'!C339</f>
        <v>5.1041999999999996</v>
      </c>
      <c r="M341" s="2">
        <f t="shared" si="38"/>
        <v>0.71897597947749603</v>
      </c>
      <c r="N341" s="2">
        <f t="shared" si="39"/>
        <v>-0.69503492065821781</v>
      </c>
    </row>
    <row r="342" spans="1:14" x14ac:dyDescent="0.3">
      <c r="A342" s="2">
        <f>'Calibration - Data None'!G340</f>
        <v>328.59</v>
      </c>
      <c r="B342" s="2">
        <f>'Calibration - Data None'!C340</f>
        <v>4.9062999999999999</v>
      </c>
      <c r="C342" s="2">
        <f t="shared" si="40"/>
        <v>-0.52115859662184494</v>
      </c>
      <c r="D342" s="2">
        <f t="shared" si="41"/>
        <v>0.85345985094036447</v>
      </c>
      <c r="F342" s="2">
        <f>'Calibration - Data Center'!G340</f>
        <v>24.75</v>
      </c>
      <c r="G342" s="2">
        <f>'Calibration - Data Center'!C340</f>
        <v>4.5572999999999997</v>
      </c>
      <c r="H342" s="2">
        <f t="shared" si="36"/>
        <v>0.41865973753742808</v>
      </c>
      <c r="I342" s="2">
        <f t="shared" si="37"/>
        <v>0.90814317382508125</v>
      </c>
      <c r="K342" s="2">
        <f>'Calibration - Data Left'!G340</f>
        <v>141.56</v>
      </c>
      <c r="L342" s="2">
        <f>'Calibration - Data Left'!C340</f>
        <v>5.0884999999999998</v>
      </c>
      <c r="M342" s="2">
        <f t="shared" si="38"/>
        <v>0.62169475011019282</v>
      </c>
      <c r="N342" s="2">
        <f t="shared" si="39"/>
        <v>-0.78325962342343736</v>
      </c>
    </row>
    <row r="343" spans="1:14" x14ac:dyDescent="0.3">
      <c r="A343" s="2">
        <f>'Calibration - Data None'!G341</f>
        <v>335.84</v>
      </c>
      <c r="B343" s="2">
        <f>'Calibration - Data None'!C341</f>
        <v>4.9009999999999998</v>
      </c>
      <c r="C343" s="2">
        <f t="shared" si="40"/>
        <v>-0.40928615402951118</v>
      </c>
      <c r="D343" s="2">
        <f t="shared" si="41"/>
        <v>0.91240607413570585</v>
      </c>
      <c r="F343" s="2">
        <f>'Calibration - Data Center'!G341</f>
        <v>31.53</v>
      </c>
      <c r="G343" s="2">
        <f>'Calibration - Data Center'!C341</f>
        <v>4.5781000000000001</v>
      </c>
      <c r="H343" s="2">
        <f t="shared" si="36"/>
        <v>0.52294493441865908</v>
      </c>
      <c r="I343" s="2">
        <f t="shared" si="37"/>
        <v>0.8523664678797872</v>
      </c>
      <c r="K343" s="2">
        <f>'Calibration - Data Left'!G341</f>
        <v>149.06</v>
      </c>
      <c r="L343" s="2">
        <f>'Calibration - Data Left'!C341</f>
        <v>5.0728999999999997</v>
      </c>
      <c r="M343" s="2">
        <f t="shared" si="38"/>
        <v>0.51414016917465277</v>
      </c>
      <c r="N343" s="2">
        <f t="shared" si="39"/>
        <v>-0.85770617721983289</v>
      </c>
    </row>
    <row r="344" spans="1:14" x14ac:dyDescent="0.3">
      <c r="A344" s="2">
        <f>'Calibration - Data None'!G342</f>
        <v>343.06</v>
      </c>
      <c r="B344" s="2">
        <f>'Calibration - Data None'!C342</f>
        <v>4.8697999999999997</v>
      </c>
      <c r="C344" s="2">
        <f t="shared" si="40"/>
        <v>-0.29137010459641755</v>
      </c>
      <c r="D344" s="2">
        <f t="shared" si="41"/>
        <v>0.95661040248759199</v>
      </c>
      <c r="F344" s="2">
        <f>'Calibration - Data Center'!G342</f>
        <v>38.25</v>
      </c>
      <c r="G344" s="2">
        <f>'Calibration - Data Center'!C342</f>
        <v>4.5468999999999999</v>
      </c>
      <c r="H344" s="2">
        <f t="shared" si="36"/>
        <v>0.61909394930983397</v>
      </c>
      <c r="I344" s="2">
        <f t="shared" si="37"/>
        <v>0.78531693088074495</v>
      </c>
      <c r="K344" s="2">
        <f>'Calibration - Data Left'!G342</f>
        <v>156.63</v>
      </c>
      <c r="L344" s="2">
        <f>'Calibration - Data Left'!C342</f>
        <v>5.0990000000000002</v>
      </c>
      <c r="M344" s="2">
        <f t="shared" si="38"/>
        <v>0.39666730101825642</v>
      </c>
      <c r="N344" s="2">
        <f t="shared" si="39"/>
        <v>-0.91796244601992949</v>
      </c>
    </row>
    <row r="345" spans="1:14" x14ac:dyDescent="0.3">
      <c r="A345" s="2">
        <f>'Calibration - Data None'!G343</f>
        <v>350.28</v>
      </c>
      <c r="B345" s="2">
        <f>'Calibration - Data None'!C343</f>
        <v>4.8906000000000001</v>
      </c>
      <c r="C345" s="2">
        <f t="shared" si="40"/>
        <v>-0.1688334447127342</v>
      </c>
      <c r="D345" s="2">
        <f t="shared" si="41"/>
        <v>0.98564459514899794</v>
      </c>
      <c r="F345" s="2">
        <f>'Calibration - Data Center'!G343</f>
        <v>44.97</v>
      </c>
      <c r="G345" s="2">
        <f>'Calibration - Data Center'!C343</f>
        <v>4.5521000000000003</v>
      </c>
      <c r="H345" s="2">
        <f t="shared" si="36"/>
        <v>0.70673644402995106</v>
      </c>
      <c r="I345" s="2">
        <f t="shared" si="37"/>
        <v>0.70747692448580957</v>
      </c>
      <c r="K345" s="2">
        <f>'Calibration - Data Left'!G343</f>
        <v>164.06</v>
      </c>
      <c r="L345" s="2">
        <f>'Calibration - Data Left'!C343</f>
        <v>5.0521000000000003</v>
      </c>
      <c r="M345" s="2">
        <f t="shared" si="38"/>
        <v>0.27463057397185758</v>
      </c>
      <c r="N345" s="2">
        <f t="shared" si="39"/>
        <v>-0.96154981557893715</v>
      </c>
    </row>
    <row r="346" spans="1:14" x14ac:dyDescent="0.3">
      <c r="A346" s="2">
        <f>'Calibration - Data None'!G344</f>
        <v>357.53</v>
      </c>
      <c r="B346" s="2">
        <f>'Calibration - Data None'!C344</f>
        <v>4.9009999999999998</v>
      </c>
      <c r="C346" s="2">
        <f t="shared" si="40"/>
        <v>-4.3096280984402914E-2</v>
      </c>
      <c r="D346" s="2">
        <f t="shared" si="41"/>
        <v>0.99907092369126294</v>
      </c>
      <c r="F346" s="2">
        <f>'Calibration - Data Center'!G344</f>
        <v>51.75</v>
      </c>
      <c r="G346" s="2">
        <f>'Calibration - Data Center'!C344</f>
        <v>4.5728999999999997</v>
      </c>
      <c r="H346" s="2">
        <f t="shared" si="36"/>
        <v>0.78531693088074495</v>
      </c>
      <c r="I346" s="2">
        <f t="shared" si="37"/>
        <v>0.61909394930983397</v>
      </c>
      <c r="K346" s="2">
        <f>'Calibration - Data Left'!G344</f>
        <v>171.53</v>
      </c>
      <c r="L346" s="2">
        <f>'Calibration - Data Left'!C344</f>
        <v>5.0572999999999997</v>
      </c>
      <c r="M346" s="2">
        <f t="shared" si="38"/>
        <v>0.14729154339677489</v>
      </c>
      <c r="N346" s="2">
        <f t="shared" si="39"/>
        <v>-0.98909312061291577</v>
      </c>
    </row>
    <row r="347" spans="1:14" x14ac:dyDescent="0.3">
      <c r="A347" s="2">
        <f>'Calibration - Data None'!G345</f>
        <v>4.72</v>
      </c>
      <c r="B347" s="2">
        <f>'Calibration - Data None'!C345</f>
        <v>4.8853999999999997</v>
      </c>
      <c r="C347" s="2">
        <f t="shared" si="40"/>
        <v>8.2286395707965559E-2</v>
      </c>
      <c r="D347" s="2">
        <f t="shared" si="41"/>
        <v>0.99660872416480084</v>
      </c>
      <c r="F347" s="2">
        <f>'Calibration - Data Center'!G345</f>
        <v>58.56</v>
      </c>
      <c r="G347" s="2">
        <f>'Calibration - Data Center'!C345</f>
        <v>4.5728999999999997</v>
      </c>
      <c r="H347" s="2">
        <f t="shared" si="36"/>
        <v>0.85318685595932042</v>
      </c>
      <c r="I347" s="2">
        <f t="shared" si="37"/>
        <v>0.52160539569510767</v>
      </c>
      <c r="K347" s="2">
        <f>'Calibration - Data Left'!G345</f>
        <v>178.94</v>
      </c>
      <c r="L347" s="2">
        <f>'Calibration - Data Left'!C345</f>
        <v>5</v>
      </c>
      <c r="M347" s="2">
        <f t="shared" si="38"/>
        <v>1.8499434734501784E-2</v>
      </c>
      <c r="N347" s="2">
        <f t="shared" si="39"/>
        <v>-0.99982887081465288</v>
      </c>
    </row>
    <row r="348" spans="1:14" x14ac:dyDescent="0.3">
      <c r="A348" s="2">
        <f>'Calibration - Data None'!G346</f>
        <v>12.03</v>
      </c>
      <c r="B348" s="2">
        <f>'Calibration - Data None'!C346</f>
        <v>4.9271000000000003</v>
      </c>
      <c r="C348" s="2">
        <f t="shared" si="40"/>
        <v>0.20842381918037156</v>
      </c>
      <c r="D348" s="2">
        <f t="shared" si="41"/>
        <v>0.97803860434967893</v>
      </c>
      <c r="F348" s="2">
        <f>'Calibration - Data Center'!G346</f>
        <v>65.34</v>
      </c>
      <c r="G348" s="2">
        <f>'Calibration - Data Center'!C346</f>
        <v>4.6197999999999997</v>
      </c>
      <c r="H348" s="2">
        <f t="shared" si="36"/>
        <v>0.90879968235604014</v>
      </c>
      <c r="I348" s="2">
        <f t="shared" si="37"/>
        <v>0.41723271366176523</v>
      </c>
      <c r="K348" s="2">
        <f>'Calibration - Data Left'!G346</f>
        <v>186.28</v>
      </c>
      <c r="L348" s="2">
        <f>'Calibration - Data Left'!C346</f>
        <v>4.9531000000000001</v>
      </c>
      <c r="M348" s="2">
        <f t="shared" si="38"/>
        <v>-0.10938734658651568</v>
      </c>
      <c r="N348" s="2">
        <f t="shared" si="39"/>
        <v>-0.99399919939945702</v>
      </c>
    </row>
    <row r="349" spans="1:14" x14ac:dyDescent="0.3">
      <c r="A349" s="2">
        <f>'Calibration - Data None'!G347</f>
        <v>19.34</v>
      </c>
      <c r="B349" s="2">
        <f>'Calibration - Data None'!C347</f>
        <v>4.9322999999999997</v>
      </c>
      <c r="C349" s="2">
        <f t="shared" si="40"/>
        <v>0.33117320947889328</v>
      </c>
      <c r="D349" s="2">
        <f t="shared" si="41"/>
        <v>0.94356997902829076</v>
      </c>
      <c r="F349" s="2">
        <f>'Calibration - Data Center'!G347</f>
        <v>72.19</v>
      </c>
      <c r="G349" s="2">
        <f>'Calibration - Data Center'!C347</f>
        <v>4.6146000000000003</v>
      </c>
      <c r="H349" s="2">
        <f t="shared" si="36"/>
        <v>0.95207602434485472</v>
      </c>
      <c r="I349" s="2">
        <f t="shared" si="37"/>
        <v>0.30586147823433996</v>
      </c>
      <c r="K349" s="2">
        <f>'Calibration - Data Left'!G347</f>
        <v>193.53</v>
      </c>
      <c r="L349" s="2">
        <f>'Calibration - Data Left'!C347</f>
        <v>4.9062999999999999</v>
      </c>
      <c r="M349" s="2">
        <f t="shared" si="38"/>
        <v>-0.23395446353220528</v>
      </c>
      <c r="N349" s="2">
        <f t="shared" si="39"/>
        <v>-0.97224755540621344</v>
      </c>
    </row>
    <row r="350" spans="1:14" x14ac:dyDescent="0.3">
      <c r="A350" s="2">
        <f>'Calibration - Data None'!G348</f>
        <v>26.59</v>
      </c>
      <c r="B350" s="2">
        <f>'Calibration - Data None'!C348</f>
        <v>4.9009999999999998</v>
      </c>
      <c r="C350" s="2">
        <f t="shared" si="40"/>
        <v>0.44760302166526605</v>
      </c>
      <c r="D350" s="2">
        <f t="shared" si="41"/>
        <v>0.89423237192360872</v>
      </c>
      <c r="F350" s="2">
        <f>'Calibration - Data Center'!G348</f>
        <v>79.06</v>
      </c>
      <c r="G350" s="2">
        <f>'Calibration - Data Center'!C348</f>
        <v>4.6406000000000001</v>
      </c>
      <c r="H350" s="2">
        <f t="shared" si="36"/>
        <v>0.98182645988656592</v>
      </c>
      <c r="I350" s="2">
        <f t="shared" si="37"/>
        <v>0.18978093335900126</v>
      </c>
      <c r="K350" s="2">
        <f>'Calibration - Data Left'!G348</f>
        <v>200.78</v>
      </c>
      <c r="L350" s="2">
        <f>'Calibration - Data Left'!C348</f>
        <v>4.8906000000000001</v>
      </c>
      <c r="M350" s="2">
        <f t="shared" si="38"/>
        <v>-0.35478062506070479</v>
      </c>
      <c r="N350" s="2">
        <f t="shared" si="39"/>
        <v>-0.93494957515447619</v>
      </c>
    </row>
    <row r="351" spans="1:14" x14ac:dyDescent="0.3">
      <c r="A351" s="2">
        <f>'Calibration - Data None'!G349</f>
        <v>33.880000000000003</v>
      </c>
      <c r="B351" s="2">
        <f>'Calibration - Data None'!C349</f>
        <v>4.9166999999999996</v>
      </c>
      <c r="C351" s="2">
        <f t="shared" si="40"/>
        <v>0.55745534606166081</v>
      </c>
      <c r="D351" s="2">
        <f t="shared" si="41"/>
        <v>0.83020692429494591</v>
      </c>
      <c r="F351" s="2">
        <f>'Calibration - Data Center'!G349</f>
        <v>85.97</v>
      </c>
      <c r="G351" s="2">
        <f>'Calibration - Data Center'!C349</f>
        <v>4.6875</v>
      </c>
      <c r="H351" s="2">
        <f t="shared" si="36"/>
        <v>0.99752738911332961</v>
      </c>
      <c r="I351" s="2">
        <f t="shared" si="37"/>
        <v>7.0278787473489576E-2</v>
      </c>
      <c r="K351" s="2">
        <f>'Calibration - Data Left'!G349</f>
        <v>207.91</v>
      </c>
      <c r="L351" s="2">
        <f>'Calibration - Data Left'!C349</f>
        <v>4.8384999999999998</v>
      </c>
      <c r="M351" s="2">
        <f t="shared" si="38"/>
        <v>-0.46808405333342157</v>
      </c>
      <c r="N351" s="2">
        <f t="shared" si="39"/>
        <v>-0.883683947469317</v>
      </c>
    </row>
    <row r="352" spans="1:14" x14ac:dyDescent="0.3">
      <c r="A352" s="2">
        <f>'Calibration - Data None'!G350</f>
        <v>41.09</v>
      </c>
      <c r="B352" s="2">
        <f>'Calibration - Data None'!C350</f>
        <v>4.9115000000000002</v>
      </c>
      <c r="C352" s="2">
        <f t="shared" si="40"/>
        <v>0.65724371415918437</v>
      </c>
      <c r="D352" s="2">
        <f t="shared" si="41"/>
        <v>0.75367811444823074</v>
      </c>
      <c r="F352" s="2">
        <f>'Calibration - Data Center'!G350</f>
        <v>92.94</v>
      </c>
      <c r="G352" s="2">
        <f>'Calibration - Data Center'!C350</f>
        <v>4.6927000000000003</v>
      </c>
      <c r="H352" s="2">
        <f t="shared" si="36"/>
        <v>0.99868379326991019</v>
      </c>
      <c r="I352" s="2">
        <f t="shared" si="37"/>
        <v>-5.1290165334334066E-2</v>
      </c>
      <c r="K352" s="2">
        <f>'Calibration - Data Left'!G350</f>
        <v>215.06</v>
      </c>
      <c r="L352" s="2">
        <f>'Calibration - Data Left'!C350</f>
        <v>4.8384999999999998</v>
      </c>
      <c r="M352" s="2">
        <f t="shared" si="38"/>
        <v>-0.57443393571065549</v>
      </c>
      <c r="N352" s="2">
        <f t="shared" si="39"/>
        <v>-0.8185509474088748</v>
      </c>
    </row>
    <row r="353" spans="1:14" x14ac:dyDescent="0.3">
      <c r="A353" s="2">
        <f>'Calibration - Data None'!G351</f>
        <v>48.44</v>
      </c>
      <c r="B353" s="2">
        <f>'Calibration - Data None'!C351</f>
        <v>4.9271000000000003</v>
      </c>
      <c r="C353" s="2">
        <f t="shared" si="40"/>
        <v>0.74826141616307107</v>
      </c>
      <c r="D353" s="2">
        <f t="shared" si="41"/>
        <v>0.66340398934709111</v>
      </c>
      <c r="F353" s="2">
        <f>'Calibration - Data Center'!G351</f>
        <v>99.97</v>
      </c>
      <c r="G353" s="2">
        <f>'Calibration - Data Center'!C351</f>
        <v>4.7396000000000003</v>
      </c>
      <c r="H353" s="2">
        <f t="shared" si="36"/>
        <v>0.98489853998594945</v>
      </c>
      <c r="I353" s="2">
        <f t="shared" si="37"/>
        <v>-0.17313250975349817</v>
      </c>
      <c r="K353" s="2">
        <f>'Calibration - Data Left'!G351</f>
        <v>222.16</v>
      </c>
      <c r="L353" s="2">
        <f>'Calibration - Data Left'!C351</f>
        <v>4.7865000000000002</v>
      </c>
      <c r="M353" s="2">
        <f t="shared" si="38"/>
        <v>-0.67120324649800922</v>
      </c>
      <c r="N353" s="2">
        <f t="shared" si="39"/>
        <v>-0.74127336515656128</v>
      </c>
    </row>
    <row r="354" spans="1:14" x14ac:dyDescent="0.3">
      <c r="A354" s="2">
        <f>'Calibration - Data None'!G352</f>
        <v>55.75</v>
      </c>
      <c r="B354" s="2">
        <f>'Calibration - Data None'!C352</f>
        <v>4.9427000000000003</v>
      </c>
      <c r="C354" s="2">
        <f t="shared" si="40"/>
        <v>0.82658974912718863</v>
      </c>
      <c r="D354" s="2">
        <f t="shared" si="41"/>
        <v>0.56280492769506862</v>
      </c>
      <c r="F354" s="2">
        <f>'Calibration - Data Center'!G352</f>
        <v>107.03</v>
      </c>
      <c r="G354" s="2">
        <f>'Calibration - Data Center'!C352</f>
        <v>4.7968999999999999</v>
      </c>
      <c r="H354" s="2">
        <f t="shared" si="36"/>
        <v>0.95615153941523168</v>
      </c>
      <c r="I354" s="2">
        <f t="shared" si="37"/>
        <v>-0.29287238462149817</v>
      </c>
      <c r="K354" s="2">
        <f>'Calibration - Data Left'!G352</f>
        <v>229.22</v>
      </c>
      <c r="L354" s="2">
        <f>'Calibration - Data Left'!C352</f>
        <v>4.7708000000000004</v>
      </c>
      <c r="M354" s="2">
        <f t="shared" si="38"/>
        <v>-0.75722309634714857</v>
      </c>
      <c r="N354" s="2">
        <f t="shared" si="39"/>
        <v>-0.65315632306396376</v>
      </c>
    </row>
    <row r="355" spans="1:14" x14ac:dyDescent="0.3">
      <c r="A355" s="2">
        <f>'Calibration - Data None'!G353</f>
        <v>63.06</v>
      </c>
      <c r="B355" s="2">
        <f>'Calibration - Data None'!C353</f>
        <v>4.9427000000000003</v>
      </c>
      <c r="C355" s="2">
        <f t="shared" si="40"/>
        <v>0.89148145329211892</v>
      </c>
      <c r="D355" s="2">
        <f t="shared" si="41"/>
        <v>0.4530571911317286</v>
      </c>
      <c r="F355" s="2">
        <f>'Calibration - Data Center'!G353</f>
        <v>114.19</v>
      </c>
      <c r="G355" s="2">
        <f>'Calibration - Data Center'!C353</f>
        <v>4.8333000000000004</v>
      </c>
      <c r="H355" s="2">
        <f t="shared" si="36"/>
        <v>0.912191647345729</v>
      </c>
      <c r="I355" s="2">
        <f t="shared" si="37"/>
        <v>-0.40976383260688726</v>
      </c>
      <c r="K355" s="2">
        <f>'Calibration - Data Left'!G353</f>
        <v>236.16</v>
      </c>
      <c r="L355" s="2">
        <f>'Calibration - Data Left'!C353</f>
        <v>4.7031000000000001</v>
      </c>
      <c r="M355" s="2">
        <f t="shared" si="38"/>
        <v>-0.83059589919581278</v>
      </c>
      <c r="N355" s="2">
        <f t="shared" si="39"/>
        <v>-0.55687561648818784</v>
      </c>
    </row>
    <row r="356" spans="1:14" x14ac:dyDescent="0.3">
      <c r="A356" s="2">
        <f>'Calibration - Data None'!G354</f>
        <v>70.38</v>
      </c>
      <c r="B356" s="2">
        <f>'Calibration - Data None'!C354</f>
        <v>4.9375</v>
      </c>
      <c r="C356" s="2">
        <f t="shared" si="40"/>
        <v>0.94194030070879065</v>
      </c>
      <c r="D356" s="2">
        <f t="shared" si="41"/>
        <v>0.3357803893925807</v>
      </c>
      <c r="F356" s="2">
        <f>'Calibration - Data Center'!G354</f>
        <v>121.5</v>
      </c>
      <c r="G356" s="2">
        <f>'Calibration - Data Center'!C354</f>
        <v>4.9322999999999997</v>
      </c>
      <c r="H356" s="2">
        <f t="shared" si="36"/>
        <v>0.85264016435409229</v>
      </c>
      <c r="I356" s="2">
        <f t="shared" si="37"/>
        <v>-0.5224985647159488</v>
      </c>
      <c r="K356" s="2">
        <f>'Calibration - Data Left'!G354</f>
        <v>243.09</v>
      </c>
      <c r="L356" s="2">
        <f>'Calibration - Data Left'!C354</f>
        <v>4.6771000000000003</v>
      </c>
      <c r="M356" s="2">
        <f t="shared" si="38"/>
        <v>-0.89171855126948385</v>
      </c>
      <c r="N356" s="2">
        <f t="shared" si="39"/>
        <v>-0.45259035045154566</v>
      </c>
    </row>
    <row r="357" spans="1:14" x14ac:dyDescent="0.3">
      <c r="A357" s="2">
        <f>'Calibration - Data None'!G355</f>
        <v>77.63</v>
      </c>
      <c r="B357" s="2">
        <f>'Calibration - Data None'!C355</f>
        <v>4.9427000000000003</v>
      </c>
      <c r="C357" s="2">
        <f t="shared" si="40"/>
        <v>0.97678457960329057</v>
      </c>
      <c r="D357" s="2">
        <f t="shared" si="41"/>
        <v>0.21422391334587937</v>
      </c>
      <c r="F357" s="2">
        <f>'Calibration - Data Center'!G355</f>
        <v>128.84</v>
      </c>
      <c r="G357" s="2">
        <f>'Calibration - Data Center'!C355</f>
        <v>4.9687999999999999</v>
      </c>
      <c r="H357" s="2">
        <f t="shared" si="36"/>
        <v>0.77890032306252643</v>
      </c>
      <c r="I357" s="2">
        <f t="shared" si="37"/>
        <v>-0.62714773915967514</v>
      </c>
      <c r="K357" s="2">
        <f>'Calibration - Data Left'!G355</f>
        <v>250</v>
      </c>
      <c r="L357" s="2">
        <f>'Calibration - Data Left'!C355</f>
        <v>4.6406000000000001</v>
      </c>
      <c r="M357" s="2">
        <f t="shared" si="38"/>
        <v>-0.93969262078590843</v>
      </c>
      <c r="N357" s="2">
        <f t="shared" si="39"/>
        <v>-0.34202014332566855</v>
      </c>
    </row>
    <row r="358" spans="1:14" x14ac:dyDescent="0.3">
      <c r="A358" s="2">
        <f>'Calibration - Data None'!G356</f>
        <v>84.94</v>
      </c>
      <c r="B358" s="2">
        <f>'Calibration - Data None'!C356</f>
        <v>4.9583000000000004</v>
      </c>
      <c r="C358" s="2">
        <f t="shared" si="40"/>
        <v>0.99610288260323332</v>
      </c>
      <c r="D358" s="2">
        <f t="shared" si="41"/>
        <v>8.8198907416867478E-2</v>
      </c>
      <c r="F358" s="2">
        <f>'Calibration - Data Center'!G356</f>
        <v>136.25</v>
      </c>
      <c r="G358" s="2">
        <f>'Calibration - Data Center'!C356</f>
        <v>4.9947999999999997</v>
      </c>
      <c r="H358" s="2">
        <f t="shared" si="36"/>
        <v>0.69151305578226951</v>
      </c>
      <c r="I358" s="2">
        <f t="shared" si="37"/>
        <v>-0.7223639620597555</v>
      </c>
      <c r="K358" s="2">
        <f>'Calibration - Data Left'!G356</f>
        <v>256.81</v>
      </c>
      <c r="L358" s="2">
        <f>'Calibration - Data Left'!C356</f>
        <v>4.6353999999999997</v>
      </c>
      <c r="M358" s="2">
        <f t="shared" si="38"/>
        <v>-0.97361874278983551</v>
      </c>
      <c r="N358" s="2">
        <f t="shared" si="39"/>
        <v>-0.22818094505970496</v>
      </c>
    </row>
    <row r="359" spans="1:14" x14ac:dyDescent="0.3">
      <c r="A359" s="2">
        <f>'Calibration - Data None'!G357</f>
        <v>92.34</v>
      </c>
      <c r="B359" s="2">
        <f>'Calibration - Data None'!C357</f>
        <v>4.9947999999999997</v>
      </c>
      <c r="C359" s="2">
        <f t="shared" si="40"/>
        <v>0.99916613434254009</v>
      </c>
      <c r="D359" s="2">
        <f t="shared" si="41"/>
        <v>-4.0829351978510058E-2</v>
      </c>
      <c r="F359" s="2">
        <f>'Calibration - Data Center'!G357</f>
        <v>143.56</v>
      </c>
      <c r="G359" s="2">
        <f>'Calibration - Data Center'!C357</f>
        <v>4.9843999999999999</v>
      </c>
      <c r="H359" s="2">
        <f t="shared" si="36"/>
        <v>0.5939806638211873</v>
      </c>
      <c r="I359" s="2">
        <f t="shared" si="37"/>
        <v>-0.80447931670524742</v>
      </c>
      <c r="K359" s="2">
        <f>'Calibration - Data Left'!G357</f>
        <v>263.58999999999997</v>
      </c>
      <c r="L359" s="2">
        <f>'Calibration - Data Left'!C357</f>
        <v>4.5937999999999999</v>
      </c>
      <c r="M359" s="2">
        <f t="shared" si="38"/>
        <v>-0.9937484490259374</v>
      </c>
      <c r="N359" s="2">
        <f t="shared" si="39"/>
        <v>-0.11164237572957675</v>
      </c>
    </row>
    <row r="360" spans="1:14" x14ac:dyDescent="0.3">
      <c r="A360" s="2">
        <f>'Calibration - Data None'!G358</f>
        <v>99.69</v>
      </c>
      <c r="B360" s="2">
        <f>'Calibration - Data None'!C358</f>
        <v>5</v>
      </c>
      <c r="C360" s="2">
        <f t="shared" si="40"/>
        <v>0.98573286101986246</v>
      </c>
      <c r="D360" s="2">
        <f t="shared" si="41"/>
        <v>-0.16831733928979656</v>
      </c>
      <c r="F360" s="2">
        <f>'Calibration - Data Center'!G358</f>
        <v>150.97</v>
      </c>
      <c r="G360" s="2">
        <f>'Calibration - Data Center'!C358</f>
        <v>4.9896000000000003</v>
      </c>
      <c r="H360" s="2">
        <f t="shared" si="36"/>
        <v>0.48526750357653103</v>
      </c>
      <c r="I360" s="2">
        <f t="shared" si="37"/>
        <v>-0.87436574153645874</v>
      </c>
      <c r="K360" s="2">
        <f>'Calibration - Data Left'!G358</f>
        <v>270.41000000000003</v>
      </c>
      <c r="L360" s="2">
        <f>'Calibration - Data Left'!C358</f>
        <v>4.5937999999999999</v>
      </c>
      <c r="M360" s="2">
        <f t="shared" si="38"/>
        <v>-0.99997439701511981</v>
      </c>
      <c r="N360" s="2">
        <f t="shared" si="39"/>
        <v>7.1557888627002226E-3</v>
      </c>
    </row>
    <row r="361" spans="1:14" x14ac:dyDescent="0.3">
      <c r="A361" s="2">
        <f>'Calibration - Data None'!G359</f>
        <v>107.03</v>
      </c>
      <c r="B361" s="2">
        <f>'Calibration - Data None'!C359</f>
        <v>4.9687999999999999</v>
      </c>
      <c r="C361" s="2">
        <f t="shared" si="40"/>
        <v>0.95615153941523168</v>
      </c>
      <c r="D361" s="2">
        <f t="shared" si="41"/>
        <v>-0.29287238462149817</v>
      </c>
      <c r="F361" s="2">
        <f>'Calibration - Data Center'!G359</f>
        <v>158.44</v>
      </c>
      <c r="G361" s="2">
        <f>'Calibration - Data Center'!C359</f>
        <v>5.0156000000000001</v>
      </c>
      <c r="H361" s="2">
        <f t="shared" si="36"/>
        <v>0.36747535658823355</v>
      </c>
      <c r="I361" s="2">
        <f t="shared" si="37"/>
        <v>-0.93003325870656395</v>
      </c>
      <c r="K361" s="2">
        <f>'Calibration - Data Left'!G359</f>
        <v>277.16000000000003</v>
      </c>
      <c r="L361" s="2">
        <f>'Calibration - Data Left'!C359</f>
        <v>4.5833000000000004</v>
      </c>
      <c r="M361" s="2">
        <f t="shared" si="38"/>
        <v>-0.99220195863855831</v>
      </c>
      <c r="N361" s="2">
        <f t="shared" si="39"/>
        <v>0.12464057635380441</v>
      </c>
    </row>
    <row r="362" spans="1:14" x14ac:dyDescent="0.3">
      <c r="A362" s="2">
        <f>'Calibration - Data None'!G360</f>
        <v>114.41</v>
      </c>
      <c r="B362" s="2">
        <f>'Calibration - Data None'!C360</f>
        <v>4.9531000000000001</v>
      </c>
      <c r="C362" s="2">
        <f t="shared" si="40"/>
        <v>0.9106115466114878</v>
      </c>
      <c r="D362" s="2">
        <f t="shared" si="41"/>
        <v>-0.41326336781504625</v>
      </c>
      <c r="F362" s="2">
        <f>'Calibration - Data Center'!G360</f>
        <v>165.84</v>
      </c>
      <c r="G362" s="2">
        <f>'Calibration - Data Center'!C360</f>
        <v>5.0416999999999996</v>
      </c>
      <c r="H362" s="2">
        <f t="shared" si="36"/>
        <v>0.24463052562290716</v>
      </c>
      <c r="I362" s="2">
        <f t="shared" si="37"/>
        <v>-0.96961637049580607</v>
      </c>
      <c r="K362" s="2">
        <f>'Calibration - Data Left'!G360</f>
        <v>283.83999999999997</v>
      </c>
      <c r="L362" s="2">
        <f>'Calibration - Data Left'!C360</f>
        <v>4.5468999999999999</v>
      </c>
      <c r="M362" s="2">
        <f t="shared" si="38"/>
        <v>-0.97096751549520155</v>
      </c>
      <c r="N362" s="2">
        <f t="shared" si="39"/>
        <v>0.23921137902088915</v>
      </c>
    </row>
    <row r="363" spans="1:14" x14ac:dyDescent="0.3">
      <c r="A363" s="2">
        <f>'Calibration - Data None'!G361</f>
        <v>121.72</v>
      </c>
      <c r="B363" s="2">
        <f>'Calibration - Data None'!C361</f>
        <v>4.9634999999999998</v>
      </c>
      <c r="C363" s="2">
        <f t="shared" si="40"/>
        <v>0.85062763338465763</v>
      </c>
      <c r="D363" s="2">
        <f t="shared" si="41"/>
        <v>-0.52576860815611326</v>
      </c>
      <c r="F363" s="2">
        <f>'Calibration - Data Center'!G361</f>
        <v>173.34</v>
      </c>
      <c r="G363" s="2">
        <f>'Calibration - Data Center'!C361</f>
        <v>5.0677000000000003</v>
      </c>
      <c r="H363" s="2">
        <f t="shared" si="36"/>
        <v>0.11597734480896137</v>
      </c>
      <c r="I363" s="2">
        <f t="shared" si="37"/>
        <v>-0.99325185904233937</v>
      </c>
      <c r="K363" s="2">
        <f>'Calibration - Data Left'!G361</f>
        <v>290.63</v>
      </c>
      <c r="L363" s="2">
        <f>'Calibration - Data Left'!C361</f>
        <v>4.5728999999999997</v>
      </c>
      <c r="M363" s="2">
        <f t="shared" si="38"/>
        <v>-0.93587518357806654</v>
      </c>
      <c r="N363" s="2">
        <f t="shared" si="39"/>
        <v>0.35233171977941496</v>
      </c>
    </row>
    <row r="364" spans="1:14" x14ac:dyDescent="0.3">
      <c r="A364" s="2">
        <f>'Calibration - Data None'!G362</f>
        <v>129.06</v>
      </c>
      <c r="B364" s="2">
        <f>'Calibration - Data None'!C362</f>
        <v>4.9583000000000004</v>
      </c>
      <c r="C364" s="2">
        <f t="shared" si="40"/>
        <v>0.77648651268707847</v>
      </c>
      <c r="D364" s="2">
        <f t="shared" si="41"/>
        <v>-0.63013387118536923</v>
      </c>
      <c r="F364" s="2">
        <f>'Calibration - Data Center'!G362</f>
        <v>180.88</v>
      </c>
      <c r="G364" s="2">
        <f>'Calibration - Data Center'!C362</f>
        <v>5.0833000000000004</v>
      </c>
      <c r="H364" s="2">
        <f t="shared" si="36"/>
        <v>-1.535829357495273E-2</v>
      </c>
      <c r="I364" s="2">
        <f t="shared" si="37"/>
        <v>-0.99988205445365685</v>
      </c>
      <c r="K364" s="2">
        <f>'Calibration - Data Left'!G362</f>
        <v>297.38</v>
      </c>
      <c r="L364" s="2">
        <f>'Calibration - Data Left'!C362</f>
        <v>4.5572999999999997</v>
      </c>
      <c r="M364" s="2">
        <f t="shared" si="38"/>
        <v>-0.88797597107356208</v>
      </c>
      <c r="N364" s="2">
        <f t="shared" si="39"/>
        <v>0.45988985072076166</v>
      </c>
    </row>
    <row r="365" spans="1:14" x14ac:dyDescent="0.3">
      <c r="A365" s="2">
        <f>'Calibration - Data None'!G363</f>
        <v>136.44</v>
      </c>
      <c r="B365" s="2">
        <f>'Calibration - Data None'!C363</f>
        <v>4.9531000000000001</v>
      </c>
      <c r="C365" s="2">
        <f t="shared" si="40"/>
        <v>0.68911380838734837</v>
      </c>
      <c r="D365" s="2">
        <f t="shared" si="41"/>
        <v>-0.72465313018704669</v>
      </c>
      <c r="F365" s="2">
        <f>'Calibration - Data Center'!G363</f>
        <v>188.41</v>
      </c>
      <c r="G365" s="2">
        <f>'Calibration - Data Center'!C363</f>
        <v>5.1093999999999999</v>
      </c>
      <c r="H365" s="2">
        <f t="shared" si="36"/>
        <v>-0.14625568693065424</v>
      </c>
      <c r="I365" s="2">
        <f t="shared" si="37"/>
        <v>-0.98924682159734156</v>
      </c>
      <c r="K365" s="2">
        <f>'Calibration - Data Left'!G363</f>
        <v>304.13</v>
      </c>
      <c r="L365" s="2">
        <f>'Calibration - Data Left'!C363</f>
        <v>4.5728999999999997</v>
      </c>
      <c r="M365" s="2">
        <f t="shared" si="38"/>
        <v>-0.82776667123608294</v>
      </c>
      <c r="N365" s="2">
        <f t="shared" si="39"/>
        <v>0.56107248906958063</v>
      </c>
    </row>
    <row r="366" spans="1:14" x14ac:dyDescent="0.3">
      <c r="A366" s="2">
        <f>'Calibration - Data None'!G364</f>
        <v>143.75</v>
      </c>
      <c r="B366" s="2">
        <f>'Calibration - Data None'!C364</f>
        <v>4.9634999999999998</v>
      </c>
      <c r="C366" s="2">
        <f t="shared" si="40"/>
        <v>0.59130964836358224</v>
      </c>
      <c r="D366" s="2">
        <f t="shared" si="41"/>
        <v>-0.80644460426748266</v>
      </c>
      <c r="F366" s="2">
        <f>'Calibration - Data Center'!G364</f>
        <v>195.97</v>
      </c>
      <c r="G366" s="2">
        <f>'Calibration - Data Center'!C364</f>
        <v>5.1093999999999999</v>
      </c>
      <c r="H366" s="2">
        <f t="shared" si="36"/>
        <v>-0.27513400260920179</v>
      </c>
      <c r="I366" s="2">
        <f t="shared" si="37"/>
        <v>-0.96140588754606648</v>
      </c>
      <c r="K366" s="2">
        <f>'Calibration - Data Left'!G364</f>
        <v>310.91000000000003</v>
      </c>
      <c r="L366" s="2">
        <f>'Calibration - Data Left'!C364</f>
        <v>4.5884999999999998</v>
      </c>
      <c r="M366" s="2">
        <f t="shared" si="38"/>
        <v>-0.75573918382644711</v>
      </c>
      <c r="N366" s="2">
        <f t="shared" si="39"/>
        <v>0.6548727250613936</v>
      </c>
    </row>
    <row r="367" spans="1:14" x14ac:dyDescent="0.3">
      <c r="A367" s="2">
        <f>'Calibration - Data None'!G365</f>
        <v>151.13</v>
      </c>
      <c r="B367" s="2">
        <f>'Calibration - Data None'!C365</f>
        <v>4.9634999999999998</v>
      </c>
      <c r="C367" s="2">
        <f t="shared" si="40"/>
        <v>0.48282392487422765</v>
      </c>
      <c r="D367" s="2">
        <f t="shared" si="41"/>
        <v>-0.87571745304581328</v>
      </c>
      <c r="F367" s="2">
        <f>'Calibration - Data Center'!G365</f>
        <v>203.59</v>
      </c>
      <c r="G367" s="2">
        <f>'Calibration - Data Center'!C365</f>
        <v>5.1302000000000003</v>
      </c>
      <c r="H367" s="2">
        <f t="shared" si="36"/>
        <v>-0.40018909099230826</v>
      </c>
      <c r="I367" s="2">
        <f t="shared" si="37"/>
        <v>-0.9164325896926353</v>
      </c>
      <c r="K367" s="2">
        <f>'Calibration - Data Left'!G365</f>
        <v>317.66000000000003</v>
      </c>
      <c r="L367" s="2">
        <f>'Calibration - Data Left'!C365</f>
        <v>4.5833000000000004</v>
      </c>
      <c r="M367" s="2">
        <f t="shared" si="38"/>
        <v>-0.67352870937306708</v>
      </c>
      <c r="N367" s="2">
        <f t="shared" si="39"/>
        <v>0.73916106340245669</v>
      </c>
    </row>
    <row r="368" spans="1:14" x14ac:dyDescent="0.3">
      <c r="A368" s="2">
        <f>'Calibration - Data None'!G366</f>
        <v>158.47</v>
      </c>
      <c r="B368" s="2">
        <f>'Calibration - Data None'!C366</f>
        <v>4.9634999999999998</v>
      </c>
      <c r="C368" s="2">
        <f t="shared" si="40"/>
        <v>0.36698834196223323</v>
      </c>
      <c r="D368" s="2">
        <f t="shared" si="41"/>
        <v>-0.93022554085759812</v>
      </c>
      <c r="F368" s="2">
        <f>'Calibration - Data Center'!G366</f>
        <v>211.22</v>
      </c>
      <c r="G368" s="2">
        <f>'Calibration - Data Center'!C366</f>
        <v>5.1406000000000001</v>
      </c>
      <c r="H368" s="2">
        <f t="shared" si="36"/>
        <v>-0.51832555625993038</v>
      </c>
      <c r="I368" s="2">
        <f t="shared" si="37"/>
        <v>-0.85518338251385229</v>
      </c>
      <c r="K368" s="2">
        <f>'Calibration - Data Left'!G366</f>
        <v>324.38</v>
      </c>
      <c r="L368" s="2">
        <f>'Calibration - Data Left'!C366</f>
        <v>4.5625</v>
      </c>
      <c r="M368" s="2">
        <f t="shared" si="38"/>
        <v>-0.58240676039518113</v>
      </c>
      <c r="N368" s="2">
        <f t="shared" si="39"/>
        <v>0.81289751226460893</v>
      </c>
    </row>
    <row r="369" spans="1:14" x14ac:dyDescent="0.3">
      <c r="A369" s="2">
        <f>'Calibration - Data None'!G367</f>
        <v>165.78</v>
      </c>
      <c r="B369" s="2">
        <f>'Calibration - Data None'!C367</f>
        <v>4.9531000000000001</v>
      </c>
      <c r="C369" s="2">
        <f t="shared" si="40"/>
        <v>0.24564577119242656</v>
      </c>
      <c r="D369" s="2">
        <f t="shared" si="41"/>
        <v>-0.96935966240362925</v>
      </c>
      <c r="F369" s="2">
        <f>'Calibration - Data Center'!G367</f>
        <v>218.91</v>
      </c>
      <c r="G369" s="2">
        <f>'Calibration - Data Center'!C367</f>
        <v>5.1666999999999996</v>
      </c>
      <c r="H369" s="2">
        <f t="shared" si="36"/>
        <v>-0.62809887713745249</v>
      </c>
      <c r="I369" s="2">
        <f t="shared" si="37"/>
        <v>-0.77813353644388783</v>
      </c>
      <c r="K369" s="2">
        <f>'Calibration - Data Left'!G367</f>
        <v>331.19</v>
      </c>
      <c r="L369" s="2">
        <f>'Calibration - Data Left'!C367</f>
        <v>4.5728999999999997</v>
      </c>
      <c r="M369" s="2">
        <f t="shared" si="38"/>
        <v>-0.48190661113165062</v>
      </c>
      <c r="N369" s="2">
        <f t="shared" si="39"/>
        <v>0.87622258481940996</v>
      </c>
    </row>
    <row r="370" spans="1:14" x14ac:dyDescent="0.3">
      <c r="A370" s="2">
        <f>'Calibration - Data None'!G368</f>
        <v>173.16</v>
      </c>
      <c r="B370" s="2">
        <f>'Calibration - Data None'!C368</f>
        <v>4.9634999999999998</v>
      </c>
      <c r="C370" s="2">
        <f t="shared" si="40"/>
        <v>0.11909716009486998</v>
      </c>
      <c r="D370" s="2">
        <f t="shared" si="41"/>
        <v>-0.99288260456981359</v>
      </c>
      <c r="F370" s="2">
        <f>'Calibration - Data Center'!G368</f>
        <v>226.63</v>
      </c>
      <c r="G370" s="2">
        <f>'Calibration - Data Center'!C368</f>
        <v>5.1927000000000003</v>
      </c>
      <c r="H370" s="2">
        <f t="shared" si="36"/>
        <v>-0.72693432953664017</v>
      </c>
      <c r="I370" s="2">
        <f t="shared" si="37"/>
        <v>-0.68670698302923605</v>
      </c>
      <c r="K370" s="2">
        <f>'Calibration - Data Left'!G368</f>
        <v>338.06</v>
      </c>
      <c r="L370" s="2">
        <f>'Calibration - Data Left'!C368</f>
        <v>4.6041999999999996</v>
      </c>
      <c r="M370" s="2">
        <f t="shared" si="38"/>
        <v>-0.37363544353033074</v>
      </c>
      <c r="N370" s="2">
        <f t="shared" si="39"/>
        <v>0.92757563321698622</v>
      </c>
    </row>
    <row r="371" spans="1:14" x14ac:dyDescent="0.3">
      <c r="A371" s="2">
        <f>'Calibration - Data None'!G369</f>
        <v>180.47</v>
      </c>
      <c r="B371" s="2">
        <f>'Calibration - Data None'!C369</f>
        <v>4.9322999999999997</v>
      </c>
      <c r="C371" s="2">
        <f t="shared" si="40"/>
        <v>-8.2029554875215106E-3</v>
      </c>
      <c r="D371" s="2">
        <f t="shared" si="41"/>
        <v>-0.99996635519464838</v>
      </c>
      <c r="F371" s="2">
        <f>'Calibration - Data Center'!G369</f>
        <v>234.38</v>
      </c>
      <c r="G371" s="2">
        <f>'Calibration - Data Center'!C369</f>
        <v>5.2031000000000001</v>
      </c>
      <c r="H371" s="2">
        <f t="shared" si="36"/>
        <v>-0.81289751226460849</v>
      </c>
      <c r="I371" s="2">
        <f t="shared" si="37"/>
        <v>-0.5824067603951818</v>
      </c>
      <c r="K371" s="2">
        <f>'Calibration - Data Left'!G369</f>
        <v>344.91</v>
      </c>
      <c r="L371" s="2">
        <f>'Calibration - Data Left'!C369</f>
        <v>4.6458000000000004</v>
      </c>
      <c r="M371" s="2">
        <f t="shared" si="38"/>
        <v>-0.26033599791332579</v>
      </c>
      <c r="N371" s="2">
        <f t="shared" si="39"/>
        <v>0.96551808278792628</v>
      </c>
    </row>
    <row r="372" spans="1:14" x14ac:dyDescent="0.3">
      <c r="A372" s="2">
        <f>'Calibration - Data None'!G370</f>
        <v>187.84</v>
      </c>
      <c r="B372" s="2">
        <f>'Calibration - Data None'!C370</f>
        <v>4.9583000000000004</v>
      </c>
      <c r="C372" s="2">
        <f t="shared" si="40"/>
        <v>-0.13640721177998807</v>
      </c>
      <c r="D372" s="2">
        <f t="shared" si="41"/>
        <v>-0.99065285169650097</v>
      </c>
      <c r="F372" s="2">
        <f>'Calibration - Data Center'!G370</f>
        <v>242.03</v>
      </c>
      <c r="G372" s="2">
        <f>'Calibration - Data Center'!C370</f>
        <v>5.1771000000000003</v>
      </c>
      <c r="H372" s="2">
        <f t="shared" si="36"/>
        <v>-0.88319328655060281</v>
      </c>
      <c r="I372" s="2">
        <f t="shared" si="37"/>
        <v>-0.46900918817433074</v>
      </c>
      <c r="K372" s="2">
        <f>'Calibration - Data Left'!G370</f>
        <v>351.84</v>
      </c>
      <c r="L372" s="2">
        <f>'Calibration - Data Left'!C370</f>
        <v>4.6875</v>
      </c>
      <c r="M372" s="2">
        <f t="shared" si="38"/>
        <v>-0.14193790484034466</v>
      </c>
      <c r="N372" s="2">
        <f t="shared" si="39"/>
        <v>0.98987556347731576</v>
      </c>
    </row>
    <row r="373" spans="1:14" x14ac:dyDescent="0.3">
      <c r="A373" s="2">
        <f>'Calibration - Data None'!G371</f>
        <v>195.25</v>
      </c>
      <c r="B373" s="2">
        <f>'Calibration - Data None'!C371</f>
        <v>5</v>
      </c>
      <c r="C373" s="2">
        <f t="shared" si="40"/>
        <v>-0.26303121445797456</v>
      </c>
      <c r="D373" s="2">
        <f t="shared" si="41"/>
        <v>-0.96478732382881305</v>
      </c>
      <c r="F373" s="2">
        <f>'Calibration - Data Center'!G371</f>
        <v>249.69</v>
      </c>
      <c r="G373" s="2">
        <f>'Calibration - Data Center'!C371</f>
        <v>5.1718999999999999</v>
      </c>
      <c r="H373" s="2">
        <f t="shared" si="36"/>
        <v>-0.93782836863321462</v>
      </c>
      <c r="I373" s="2">
        <f t="shared" si="37"/>
        <v>-0.34709933878756299</v>
      </c>
      <c r="K373" s="2">
        <f>'Calibration - Data Left'!G371</f>
        <v>358.81</v>
      </c>
      <c r="L373" s="2">
        <f>'Calibration - Data Left'!C371</f>
        <v>4.6927000000000003</v>
      </c>
      <c r="M373" s="2">
        <f t="shared" si="38"/>
        <v>-2.0767924918026655E-2</v>
      </c>
      <c r="N373" s="2">
        <f t="shared" si="39"/>
        <v>0.99978432338909939</v>
      </c>
    </row>
    <row r="374" spans="1:14" x14ac:dyDescent="0.3">
      <c r="A374" s="2">
        <f>'Calibration - Data None'!G372</f>
        <v>202.63</v>
      </c>
      <c r="B374" s="2">
        <f>'Calibration - Data None'!C372</f>
        <v>4.9896000000000003</v>
      </c>
      <c r="C374" s="2">
        <f t="shared" si="40"/>
        <v>-0.38477866169864511</v>
      </c>
      <c r="D374" s="2">
        <f t="shared" si="41"/>
        <v>-0.92300887401010379</v>
      </c>
      <c r="F374" s="2">
        <f>'Calibration - Data Center'!G372</f>
        <v>257.33999999999997</v>
      </c>
      <c r="G374" s="2">
        <f>'Calibration - Data Center'!C372</f>
        <v>5.1615000000000002</v>
      </c>
      <c r="H374" s="2">
        <f t="shared" si="36"/>
        <v>-0.97568778780610477</v>
      </c>
      <c r="I374" s="2">
        <f t="shared" si="37"/>
        <v>-0.21916509924262437</v>
      </c>
      <c r="K374" s="2">
        <f>'Calibration - Data Left'!G372</f>
        <v>5.72</v>
      </c>
      <c r="L374" s="2">
        <f>'Calibration - Data Left'!C372</f>
        <v>4.6978999999999997</v>
      </c>
      <c r="M374" s="2">
        <f t="shared" si="38"/>
        <v>9.9667083604402809E-2</v>
      </c>
      <c r="N374" s="2">
        <f t="shared" si="39"/>
        <v>0.99502084020677328</v>
      </c>
    </row>
    <row r="375" spans="1:14" x14ac:dyDescent="0.3">
      <c r="A375" s="2">
        <f>'Calibration - Data None'!G373</f>
        <v>209.97</v>
      </c>
      <c r="B375" s="2">
        <f>'Calibration - Data None'!C373</f>
        <v>4.9583000000000004</v>
      </c>
      <c r="C375" s="2">
        <f t="shared" si="40"/>
        <v>-0.49954648164074267</v>
      </c>
      <c r="D375" s="2">
        <f t="shared" si="41"/>
        <v>-0.86628708444738756</v>
      </c>
      <c r="F375" s="2">
        <f>'Calibration - Data Center'!G373</f>
        <v>264.97000000000003</v>
      </c>
      <c r="G375" s="2">
        <f>'Calibration - Data Center'!C373</f>
        <v>5.1509999999999998</v>
      </c>
      <c r="H375" s="2">
        <f t="shared" si="36"/>
        <v>-0.99614892689742851</v>
      </c>
      <c r="I375" s="2">
        <f t="shared" si="37"/>
        <v>-8.7677337100881547E-2</v>
      </c>
      <c r="K375" s="2">
        <f>'Calibration - Data Left'!G373</f>
        <v>12.75</v>
      </c>
      <c r="L375" s="2">
        <f>'Calibration - Data Left'!C373</f>
        <v>4.7343999999999999</v>
      </c>
      <c r="M375" s="2">
        <f t="shared" si="38"/>
        <v>0.2206974350215011</v>
      </c>
      <c r="N375" s="2">
        <f t="shared" si="39"/>
        <v>0.97534232050851266</v>
      </c>
    </row>
    <row r="376" spans="1:14" x14ac:dyDescent="0.3">
      <c r="A376" s="2">
        <f>'Calibration - Data None'!G374</f>
        <v>217.31</v>
      </c>
      <c r="B376" s="2">
        <f>'Calibration - Data None'!C374</f>
        <v>4.9687999999999999</v>
      </c>
      <c r="C376" s="2">
        <f t="shared" si="40"/>
        <v>-0.60612722734880708</v>
      </c>
      <c r="D376" s="2">
        <f t="shared" si="41"/>
        <v>-0.79536770381154376</v>
      </c>
      <c r="F376" s="2">
        <f>'Calibration - Data Center'!G374</f>
        <v>272.5</v>
      </c>
      <c r="G376" s="2">
        <f>'Calibration - Data Center'!C374</f>
        <v>5.1093999999999999</v>
      </c>
      <c r="H376" s="2">
        <f t="shared" si="36"/>
        <v>-0.9990482215818578</v>
      </c>
      <c r="I376" s="2">
        <f t="shared" si="37"/>
        <v>4.3619387365335764E-2</v>
      </c>
      <c r="K376" s="2">
        <f>'Calibration - Data Left'!G374</f>
        <v>19.91</v>
      </c>
      <c r="L376" s="2">
        <f>'Calibration - Data Left'!C374</f>
        <v>4.8228999999999997</v>
      </c>
      <c r="M376" s="2">
        <f t="shared" si="38"/>
        <v>0.34054365626527738</v>
      </c>
      <c r="N376" s="2">
        <f t="shared" si="39"/>
        <v>0.94022870525073665</v>
      </c>
    </row>
    <row r="377" spans="1:14" x14ac:dyDescent="0.3">
      <c r="A377" s="2">
        <f>'Calibration - Data None'!G375</f>
        <v>224.69</v>
      </c>
      <c r="B377" s="2">
        <f>'Calibration - Data None'!C375</f>
        <v>4.9843999999999999</v>
      </c>
      <c r="C377" s="2">
        <f t="shared" si="40"/>
        <v>-0.70327063418641433</v>
      </c>
      <c r="D377" s="2">
        <f t="shared" si="41"/>
        <v>-0.71092222858132559</v>
      </c>
      <c r="F377" s="2">
        <f>'Calibration - Data Center'!G375</f>
        <v>280</v>
      </c>
      <c r="G377" s="2">
        <f>'Calibration - Data Center'!C375</f>
        <v>5.0677000000000003</v>
      </c>
      <c r="H377" s="2">
        <f t="shared" si="36"/>
        <v>-0.98480775301220813</v>
      </c>
      <c r="I377" s="2">
        <f t="shared" si="37"/>
        <v>0.17364817766692997</v>
      </c>
      <c r="K377" s="2">
        <f>'Calibration - Data Left'!G375</f>
        <v>27.13</v>
      </c>
      <c r="L377" s="2">
        <f>'Calibration - Data Left'!C375</f>
        <v>4.8802000000000003</v>
      </c>
      <c r="M377" s="2">
        <f t="shared" si="38"/>
        <v>0.45601095910162387</v>
      </c>
      <c r="N377" s="2">
        <f t="shared" si="39"/>
        <v>0.88997415983792316</v>
      </c>
    </row>
    <row r="378" spans="1:14" x14ac:dyDescent="0.3">
      <c r="A378" s="2">
        <f>'Calibration - Data None'!G376</f>
        <v>232</v>
      </c>
      <c r="B378" s="2">
        <f>'Calibration - Data None'!C376</f>
        <v>4.9896000000000003</v>
      </c>
      <c r="C378" s="2">
        <f t="shared" si="40"/>
        <v>-0.78801075360672213</v>
      </c>
      <c r="D378" s="2">
        <f t="shared" si="41"/>
        <v>-0.61566147532565807</v>
      </c>
      <c r="F378" s="2">
        <f>'Calibration - Data Center'!G376</f>
        <v>287.44</v>
      </c>
      <c r="G378" s="2">
        <f>'Calibration - Data Center'!C376</f>
        <v>5.0208000000000004</v>
      </c>
      <c r="H378" s="2">
        <f t="shared" si="36"/>
        <v>-0.95403132613375807</v>
      </c>
      <c r="I378" s="2">
        <f t="shared" si="37"/>
        <v>0.29970690475106326</v>
      </c>
      <c r="K378" s="2">
        <f>'Calibration - Data Left'!G376</f>
        <v>34.380000000000003</v>
      </c>
      <c r="L378" s="2">
        <f>'Calibration - Data Left'!C376</f>
        <v>4.8906000000000001</v>
      </c>
      <c r="M378" s="2">
        <f t="shared" si="38"/>
        <v>0.56467895006607716</v>
      </c>
      <c r="N378" s="2">
        <f t="shared" si="39"/>
        <v>0.82531065869299958</v>
      </c>
    </row>
    <row r="379" spans="1:14" x14ac:dyDescent="0.3">
      <c r="A379" s="2">
        <f>'Calibration - Data None'!G377</f>
        <v>239.34</v>
      </c>
      <c r="B379" s="2">
        <f>'Calibration - Data None'!C377</f>
        <v>4.9531000000000001</v>
      </c>
      <c r="C379" s="2">
        <f t="shared" si="40"/>
        <v>-0.86020848822275664</v>
      </c>
      <c r="D379" s="2">
        <f t="shared" si="41"/>
        <v>-0.50994250341535519</v>
      </c>
      <c r="F379" s="2">
        <f>'Calibration - Data Center'!G377</f>
        <v>294.77999999999997</v>
      </c>
      <c r="G379" s="2">
        <f>'Calibration - Data Center'!C377</f>
        <v>4.9791999999999996</v>
      </c>
      <c r="H379" s="2">
        <f t="shared" si="36"/>
        <v>-0.90792383962282996</v>
      </c>
      <c r="I379" s="2">
        <f t="shared" si="37"/>
        <v>0.41913518278061274</v>
      </c>
      <c r="K379" s="2">
        <f>'Calibration - Data Left'!G377</f>
        <v>41.69</v>
      </c>
      <c r="L379" s="2">
        <f>'Calibration - Data Left'!C377</f>
        <v>4.9531000000000001</v>
      </c>
      <c r="M379" s="2">
        <f t="shared" si="38"/>
        <v>0.66510003157696485</v>
      </c>
      <c r="N379" s="2">
        <f t="shared" si="39"/>
        <v>0.74675427551258144</v>
      </c>
    </row>
    <row r="380" spans="1:14" x14ac:dyDescent="0.3">
      <c r="A380" s="2">
        <f>'Calibration - Data None'!G378</f>
        <v>246.72</v>
      </c>
      <c r="B380" s="2">
        <f>'Calibration - Data None'!C378</f>
        <v>4.9478999999999997</v>
      </c>
      <c r="C380" s="2">
        <f t="shared" si="40"/>
        <v>-0.9185843968125541</v>
      </c>
      <c r="D380" s="2">
        <f t="shared" si="41"/>
        <v>-0.39522488020431623</v>
      </c>
      <c r="F380" s="2">
        <f>'Calibration - Data Center'!G378</f>
        <v>302.13</v>
      </c>
      <c r="G380" s="2">
        <f>'Calibration - Data Center'!C378</f>
        <v>4.9583000000000004</v>
      </c>
      <c r="H380" s="2">
        <f t="shared" si="36"/>
        <v>-0.84684356562762086</v>
      </c>
      <c r="I380" s="2">
        <f t="shared" si="37"/>
        <v>0.53184205865566636</v>
      </c>
      <c r="K380" s="2">
        <f>'Calibration - Data Left'!G378</f>
        <v>49.03</v>
      </c>
      <c r="L380" s="2">
        <f>'Calibration - Data Left'!C378</f>
        <v>4.9583000000000004</v>
      </c>
      <c r="M380" s="2">
        <f t="shared" si="38"/>
        <v>0.75505298845741986</v>
      </c>
      <c r="N380" s="2">
        <f t="shared" si="39"/>
        <v>0.65566377406527465</v>
      </c>
    </row>
    <row r="381" spans="1:14" x14ac:dyDescent="0.3">
      <c r="A381" s="2">
        <f>'Calibration - Data None'!G379</f>
        <v>253.97</v>
      </c>
      <c r="B381" s="2">
        <f>'Calibration - Data None'!C379</f>
        <v>4.9218999999999999</v>
      </c>
      <c r="C381" s="2">
        <f t="shared" si="40"/>
        <v>-0.96111724079522542</v>
      </c>
      <c r="D381" s="2">
        <f t="shared" si="41"/>
        <v>-0.27614063345725254</v>
      </c>
      <c r="F381" s="2">
        <f>'Calibration - Data Center'!G379</f>
        <v>309.33999999999997</v>
      </c>
      <c r="G381" s="2">
        <f>'Calibration - Data Center'!C379</f>
        <v>4.9115000000000002</v>
      </c>
      <c r="H381" s="2">
        <f t="shared" si="36"/>
        <v>-0.77339783791640648</v>
      </c>
      <c r="I381" s="2">
        <f t="shared" si="37"/>
        <v>0.63392096061435588</v>
      </c>
      <c r="K381" s="2">
        <f>'Calibration - Data Left'!G379</f>
        <v>56.44</v>
      </c>
      <c r="L381" s="2">
        <f>'Calibration - Data Left'!C379</f>
        <v>4.9896000000000003</v>
      </c>
      <c r="M381" s="2">
        <f t="shared" si="38"/>
        <v>0.83330737788434972</v>
      </c>
      <c r="N381" s="2">
        <f t="shared" si="39"/>
        <v>0.55280992571001253</v>
      </c>
    </row>
    <row r="382" spans="1:14" x14ac:dyDescent="0.3">
      <c r="A382" s="2">
        <f>'Calibration - Data None'!G380</f>
        <v>261.25</v>
      </c>
      <c r="B382" s="2">
        <f>'Calibration - Data None'!C380</f>
        <v>4.9062999999999999</v>
      </c>
      <c r="C382" s="2">
        <f t="shared" si="40"/>
        <v>-0.98836151046776066</v>
      </c>
      <c r="D382" s="2">
        <f t="shared" si="41"/>
        <v>-0.15212338618991714</v>
      </c>
      <c r="F382" s="2">
        <f>'Calibration - Data Center'!G380</f>
        <v>316.52999999999997</v>
      </c>
      <c r="G382" s="2">
        <f>'Calibration - Data Center'!C380</f>
        <v>4.8593999999999999</v>
      </c>
      <c r="H382" s="2">
        <f t="shared" si="36"/>
        <v>-0.68797467622044106</v>
      </c>
      <c r="I382" s="2">
        <f t="shared" si="37"/>
        <v>0.72573469317608019</v>
      </c>
      <c r="K382" s="2">
        <f>'Calibration - Data Left'!G380</f>
        <v>63.84</v>
      </c>
      <c r="L382" s="2">
        <f>'Calibration - Data Left'!C380</f>
        <v>5.0208000000000004</v>
      </c>
      <c r="M382" s="2">
        <f t="shared" si="38"/>
        <v>0.89756638022479751</v>
      </c>
      <c r="N382" s="2">
        <f t="shared" si="39"/>
        <v>0.44087934073865859</v>
      </c>
    </row>
    <row r="383" spans="1:14" x14ac:dyDescent="0.3">
      <c r="A383" s="2">
        <f>'Calibration - Data None'!G381</f>
        <v>268.56</v>
      </c>
      <c r="B383" s="2">
        <f>'Calibration - Data None'!C381</f>
        <v>4.9375</v>
      </c>
      <c r="C383" s="2">
        <f t="shared" si="40"/>
        <v>-0.99968418928329994</v>
      </c>
      <c r="D383" s="2">
        <f t="shared" si="41"/>
        <v>-2.5130095443337875E-2</v>
      </c>
      <c r="F383" s="2">
        <f>'Calibration - Data Center'!G381</f>
        <v>323.69</v>
      </c>
      <c r="G383" s="2">
        <f>'Calibration - Data Center'!C381</f>
        <v>4.8177000000000003</v>
      </c>
      <c r="H383" s="2">
        <f t="shared" si="36"/>
        <v>-0.59215383080223072</v>
      </c>
      <c r="I383" s="2">
        <f t="shared" si="37"/>
        <v>0.8058249441821983</v>
      </c>
      <c r="K383" s="2">
        <f>'Calibration - Data Left'!G381</f>
        <v>71.31</v>
      </c>
      <c r="L383" s="2">
        <f>'Calibration - Data Left'!C381</f>
        <v>5.0468999999999999</v>
      </c>
      <c r="M383" s="2">
        <f t="shared" si="38"/>
        <v>0.94726622084201106</v>
      </c>
      <c r="N383" s="2">
        <f t="shared" si="39"/>
        <v>0.32044766632274652</v>
      </c>
    </row>
    <row r="384" spans="1:14" x14ac:dyDescent="0.3">
      <c r="A384" s="2">
        <f>'Calibration - Data None'!G382</f>
        <v>275.81</v>
      </c>
      <c r="B384" s="2">
        <f>'Calibration - Data None'!C382</f>
        <v>4.9166999999999996</v>
      </c>
      <c r="C384" s="2">
        <f t="shared" si="40"/>
        <v>-0.99486305602482095</v>
      </c>
      <c r="D384" s="2">
        <f t="shared" si="41"/>
        <v>0.10122993508322546</v>
      </c>
      <c r="F384" s="2">
        <f>'Calibration - Data Center'!G382</f>
        <v>330.78</v>
      </c>
      <c r="G384" s="2">
        <f>'Calibration - Data Center'!C382</f>
        <v>4.7812999999999999</v>
      </c>
      <c r="H384" s="2">
        <f t="shared" si="36"/>
        <v>-0.48816433669766945</v>
      </c>
      <c r="I384" s="2">
        <f t="shared" si="37"/>
        <v>0.87275172894502162</v>
      </c>
      <c r="K384" s="2">
        <f>'Calibration - Data Left'!G382</f>
        <v>78.81</v>
      </c>
      <c r="L384" s="2">
        <f>'Calibration - Data Left'!C382</f>
        <v>5.0625</v>
      </c>
      <c r="M384" s="2">
        <f t="shared" si="38"/>
        <v>0.98098904069771076</v>
      </c>
      <c r="N384" s="2">
        <f t="shared" si="39"/>
        <v>0.19406313928973021</v>
      </c>
    </row>
    <row r="385" spans="1:14" x14ac:dyDescent="0.3">
      <c r="A385" s="2">
        <f>'Calibration - Data None'!G383</f>
        <v>283.13</v>
      </c>
      <c r="B385" s="2">
        <f>'Calibration - Data None'!C383</f>
        <v>4.9166999999999996</v>
      </c>
      <c r="C385" s="2">
        <f t="shared" si="40"/>
        <v>-0.97385715942689488</v>
      </c>
      <c r="D385" s="2">
        <f t="shared" si="41"/>
        <v>0.22716124896861162</v>
      </c>
      <c r="F385" s="2">
        <f>'Calibration - Data Center'!G383</f>
        <v>337.78</v>
      </c>
      <c r="G385" s="2">
        <f>'Calibration - Data Center'!C383</f>
        <v>4.7343999999999999</v>
      </c>
      <c r="H385" s="2">
        <f t="shared" si="36"/>
        <v>-0.37816395359557387</v>
      </c>
      <c r="I385" s="2">
        <f t="shared" si="37"/>
        <v>0.9257386370898455</v>
      </c>
      <c r="K385" s="2">
        <f>'Calibration - Data Left'!G383</f>
        <v>86.31</v>
      </c>
      <c r="L385" s="2">
        <f>'Calibration - Data Left'!C383</f>
        <v>5.0781000000000001</v>
      </c>
      <c r="M385" s="2">
        <f t="shared" si="38"/>
        <v>0.99792686608552705</v>
      </c>
      <c r="N385" s="2">
        <f t="shared" si="39"/>
        <v>6.4358138138999765E-2</v>
      </c>
    </row>
    <row r="386" spans="1:14" x14ac:dyDescent="0.3">
      <c r="A386" s="2">
        <f>'Calibration - Data None'!G384</f>
        <v>290.41000000000003</v>
      </c>
      <c r="B386" s="2">
        <f>'Calibration - Data None'!C384</f>
        <v>4.9322999999999997</v>
      </c>
      <c r="C386" s="2">
        <f t="shared" si="40"/>
        <v>-0.93722113791751727</v>
      </c>
      <c r="D386" s="2">
        <f t="shared" si="41"/>
        <v>0.3487356285792923</v>
      </c>
      <c r="F386" s="2">
        <f>'Calibration - Data Center'!G384</f>
        <v>344.78</v>
      </c>
      <c r="G386" s="2">
        <f>'Calibration - Data Center'!C384</f>
        <v>4.7031000000000001</v>
      </c>
      <c r="H386" s="2">
        <f t="shared" si="36"/>
        <v>-0.26252601696383837</v>
      </c>
      <c r="I386" s="2">
        <f t="shared" si="37"/>
        <v>0.96492491439339589</v>
      </c>
      <c r="K386" s="2">
        <f>'Calibration - Data Left'!G384</f>
        <v>93.88</v>
      </c>
      <c r="L386" s="2">
        <f>'Calibration - Data Left'!C384</f>
        <v>5.0937999999999999</v>
      </c>
      <c r="M386" s="2">
        <f t="shared" si="38"/>
        <v>0.99770795986799776</v>
      </c>
      <c r="N386" s="2">
        <f t="shared" si="39"/>
        <v>-6.7667029017370706E-2</v>
      </c>
    </row>
    <row r="387" spans="1:14" x14ac:dyDescent="0.3">
      <c r="A387" s="2">
        <f>'Calibration - Data None'!G385</f>
        <v>297.72000000000003</v>
      </c>
      <c r="B387" s="2">
        <f>'Calibration - Data None'!C385</f>
        <v>4.9115000000000002</v>
      </c>
      <c r="C387" s="2">
        <f t="shared" si="40"/>
        <v>-0.88523131133245481</v>
      </c>
      <c r="D387" s="2">
        <f t="shared" si="41"/>
        <v>0.46515107807745903</v>
      </c>
      <c r="F387" s="2">
        <f>'Calibration - Data Center'!G385</f>
        <v>351.72</v>
      </c>
      <c r="G387" s="2">
        <f>'Calibration - Data Center'!C385</f>
        <v>4.6978999999999997</v>
      </c>
      <c r="H387" s="2">
        <f t="shared" si="36"/>
        <v>-0.14401078255225142</v>
      </c>
      <c r="I387" s="2">
        <f t="shared" si="37"/>
        <v>0.98957611860265104</v>
      </c>
      <c r="K387" s="2">
        <f>'Calibration - Data Left'!G385</f>
        <v>101.47</v>
      </c>
      <c r="L387" s="2">
        <f>'Calibration - Data Left'!C385</f>
        <v>5.1146000000000003</v>
      </c>
      <c r="M387" s="2">
        <f t="shared" si="38"/>
        <v>0.98002895909645649</v>
      </c>
      <c r="N387" s="2">
        <f t="shared" si="39"/>
        <v>-0.19885481973619842</v>
      </c>
    </row>
    <row r="388" spans="1:14" x14ac:dyDescent="0.3">
      <c r="A388" s="2">
        <f>'Calibration - Data None'!G386</f>
        <v>305.06</v>
      </c>
      <c r="B388" s="2">
        <f>'Calibration - Data None'!C386</f>
        <v>4.9322999999999997</v>
      </c>
      <c r="C388" s="2">
        <f t="shared" si="40"/>
        <v>-0.8185509474088748</v>
      </c>
      <c r="D388" s="2">
        <f t="shared" si="41"/>
        <v>0.57443393571065549</v>
      </c>
      <c r="F388" s="2">
        <f>'Calibration - Data Center'!G386</f>
        <v>358.66</v>
      </c>
      <c r="G388" s="2">
        <f>'Calibration - Data Center'!C386</f>
        <v>4.6822999999999997</v>
      </c>
      <c r="H388" s="2">
        <f t="shared" ref="H388:H451" si="42">SIN(RADIANS(F388))</f>
        <v>-2.338527999552651E-2</v>
      </c>
      <c r="I388" s="2">
        <f t="shared" ref="I388:I451" si="43">COS(RADIANS(F388))</f>
        <v>0.99972652694600983</v>
      </c>
      <c r="K388" s="2">
        <f>'Calibration - Data Left'!G386</f>
        <v>109.06</v>
      </c>
      <c r="L388" s="2">
        <f>'Calibration - Data Left'!C386</f>
        <v>5.1353999999999997</v>
      </c>
      <c r="M388" s="2">
        <f t="shared" ref="M388:M451" si="44">SIN(RADIANS(K388))</f>
        <v>0.9451771230490098</v>
      </c>
      <c r="N388" s="2">
        <f t="shared" ref="N388:N451" si="45">COS(RADIANS(K388))</f>
        <v>-0.32655812050046629</v>
      </c>
    </row>
    <row r="389" spans="1:14" x14ac:dyDescent="0.3">
      <c r="A389" s="2">
        <f>'Calibration - Data None'!G387</f>
        <v>312.27999999999997</v>
      </c>
      <c r="B389" s="2">
        <f>'Calibration - Data None'!C387</f>
        <v>4.9166999999999996</v>
      </c>
      <c r="C389" s="2">
        <f t="shared" si="40"/>
        <v>-0.73986597559829403</v>
      </c>
      <c r="D389" s="2">
        <f t="shared" si="41"/>
        <v>0.67275429255559904</v>
      </c>
      <c r="F389" s="2">
        <f>'Calibration - Data Center'!G387</f>
        <v>5.59</v>
      </c>
      <c r="G389" s="2">
        <f>'Calibration - Data Center'!C387</f>
        <v>4.6822999999999997</v>
      </c>
      <c r="H389" s="2">
        <f t="shared" si="42"/>
        <v>9.7409198324401328E-2</v>
      </c>
      <c r="I389" s="2">
        <f t="shared" si="43"/>
        <v>0.99524441625250903</v>
      </c>
      <c r="K389" s="2">
        <f>'Calibration - Data Left'!G387</f>
        <v>116.72</v>
      </c>
      <c r="L389" s="2">
        <f>'Calibration - Data Left'!C387</f>
        <v>5.1666999999999996</v>
      </c>
      <c r="M389" s="2">
        <f t="shared" si="44"/>
        <v>0.89321449198537362</v>
      </c>
      <c r="N389" s="2">
        <f t="shared" si="45"/>
        <v>-0.44963081667887367</v>
      </c>
    </row>
    <row r="390" spans="1:14" x14ac:dyDescent="0.3">
      <c r="A390" s="2">
        <f>'Calibration - Data None'!G388</f>
        <v>319.56</v>
      </c>
      <c r="B390" s="2">
        <f>'Calibration - Data None'!C388</f>
        <v>4.9062999999999999</v>
      </c>
      <c r="C390" s="2">
        <f t="shared" si="40"/>
        <v>-0.6486513971109239</v>
      </c>
      <c r="D390" s="2">
        <f t="shared" si="41"/>
        <v>0.76108564894238184</v>
      </c>
      <c r="F390" s="2">
        <f>'Calibration - Data Center'!G388</f>
        <v>12.41</v>
      </c>
      <c r="G390" s="2">
        <f>'Calibration - Data Center'!C388</f>
        <v>4.6353999999999997</v>
      </c>
      <c r="H390" s="2">
        <f t="shared" si="42"/>
        <v>0.21490578536529059</v>
      </c>
      <c r="I390" s="2">
        <f t="shared" si="43"/>
        <v>0.97663478507399459</v>
      </c>
      <c r="K390" s="2">
        <f>'Calibration - Data Left'!G388</f>
        <v>124.34</v>
      </c>
      <c r="L390" s="2">
        <f>'Calibration - Data Left'!C388</f>
        <v>5.1927000000000003</v>
      </c>
      <c r="M390" s="2">
        <f t="shared" si="44"/>
        <v>0.82570467781359635</v>
      </c>
      <c r="N390" s="2">
        <f t="shared" si="45"/>
        <v>-0.56410263697021046</v>
      </c>
    </row>
    <row r="391" spans="1:14" x14ac:dyDescent="0.3">
      <c r="A391" s="2">
        <f>'Calibration - Data None'!G389</f>
        <v>326.88</v>
      </c>
      <c r="B391" s="2">
        <f>'Calibration - Data None'!C389</f>
        <v>4.9218999999999999</v>
      </c>
      <c r="C391" s="2">
        <f t="shared" si="40"/>
        <v>-0.5463943467342689</v>
      </c>
      <c r="D391" s="2">
        <f t="shared" si="41"/>
        <v>0.83752804004214187</v>
      </c>
      <c r="F391" s="2">
        <f>'Calibration - Data Center'!G389</f>
        <v>19.22</v>
      </c>
      <c r="G391" s="2">
        <f>'Calibration - Data Center'!C389</f>
        <v>4.6197999999999997</v>
      </c>
      <c r="H391" s="2">
        <f t="shared" si="42"/>
        <v>0.32919627623696063</v>
      </c>
      <c r="I391" s="2">
        <f t="shared" si="43"/>
        <v>0.94426151658940261</v>
      </c>
      <c r="K391" s="2">
        <f>'Calibration - Data Left'!G389</f>
        <v>132</v>
      </c>
      <c r="L391" s="2">
        <f>'Calibration - Data Left'!C389</f>
        <v>5.1978999999999997</v>
      </c>
      <c r="M391" s="2">
        <f t="shared" si="44"/>
        <v>0.74314482547739424</v>
      </c>
      <c r="N391" s="2">
        <f t="shared" si="45"/>
        <v>-0.66913060635885824</v>
      </c>
    </row>
    <row r="392" spans="1:14" x14ac:dyDescent="0.3">
      <c r="A392" s="2">
        <f>'Calibration - Data None'!G390</f>
        <v>334.22</v>
      </c>
      <c r="B392" s="2">
        <f>'Calibration - Data None'!C390</f>
        <v>4.9375</v>
      </c>
      <c r="C392" s="2">
        <f t="shared" ref="C392:C455" si="46">SIN(RADIANS(A392))</f>
        <v>-0.43491680232534524</v>
      </c>
      <c r="D392" s="2">
        <f t="shared" ref="D392:D455" si="47">COS(RADIANS(A392))</f>
        <v>0.90047064086237516</v>
      </c>
      <c r="F392" s="2">
        <f>'Calibration - Data Center'!G390</f>
        <v>26</v>
      </c>
      <c r="G392" s="2">
        <f>'Calibration - Data Center'!C390</f>
        <v>4.5781000000000001</v>
      </c>
      <c r="H392" s="2">
        <f t="shared" si="42"/>
        <v>0.4383711467890774</v>
      </c>
      <c r="I392" s="2">
        <f t="shared" si="43"/>
        <v>0.89879404629916704</v>
      </c>
      <c r="K392" s="2">
        <f>'Calibration - Data Left'!G390</f>
        <v>139.66</v>
      </c>
      <c r="L392" s="2">
        <f>'Calibration - Data Left'!C390</f>
        <v>5.1615000000000002</v>
      </c>
      <c r="M392" s="2">
        <f t="shared" si="44"/>
        <v>0.64732206478662313</v>
      </c>
      <c r="N392" s="2">
        <f t="shared" si="45"/>
        <v>-0.76221659942590003</v>
      </c>
    </row>
    <row r="393" spans="1:14" x14ac:dyDescent="0.3">
      <c r="A393" s="2">
        <f>'Calibration - Data None'!G391</f>
        <v>341.47</v>
      </c>
      <c r="B393" s="2">
        <f>'Calibration - Data None'!C391</f>
        <v>4.9115000000000002</v>
      </c>
      <c r="C393" s="2">
        <f t="shared" si="46"/>
        <v>-0.31780115399170483</v>
      </c>
      <c r="D393" s="2">
        <f t="shared" si="47"/>
        <v>0.94815738489005119</v>
      </c>
      <c r="F393" s="2">
        <f>'Calibration - Data Center'!G391</f>
        <v>32.81</v>
      </c>
      <c r="G393" s="2">
        <f>'Calibration - Data Center'!C391</f>
        <v>4.5884999999999998</v>
      </c>
      <c r="H393" s="2">
        <f t="shared" si="42"/>
        <v>0.5418549085794403</v>
      </c>
      <c r="I393" s="2">
        <f t="shared" si="43"/>
        <v>0.84047204477505766</v>
      </c>
      <c r="K393" s="2">
        <f>'Calibration - Data Left'!G391</f>
        <v>147.31</v>
      </c>
      <c r="L393" s="2">
        <f>'Calibration - Data Left'!C391</f>
        <v>5.1458000000000004</v>
      </c>
      <c r="M393" s="2">
        <f t="shared" si="44"/>
        <v>0.54009344091171041</v>
      </c>
      <c r="N393" s="2">
        <f t="shared" si="45"/>
        <v>-0.84160505885132886</v>
      </c>
    </row>
    <row r="394" spans="1:14" x14ac:dyDescent="0.3">
      <c r="A394" s="2">
        <f>'Calibration - Data None'!G392</f>
        <v>348.69</v>
      </c>
      <c r="B394" s="2">
        <f>'Calibration - Data None'!C392</f>
        <v>4.8853999999999997</v>
      </c>
      <c r="C394" s="2">
        <f t="shared" si="46"/>
        <v>-0.1961172908020683</v>
      </c>
      <c r="D394" s="2">
        <f t="shared" si="47"/>
        <v>0.98058044455743509</v>
      </c>
      <c r="F394" s="2">
        <f>'Calibration - Data Center'!G392</f>
        <v>39.630000000000003</v>
      </c>
      <c r="G394" s="2">
        <f>'Calibration - Data Center'!C392</f>
        <v>4.6093999999999999</v>
      </c>
      <c r="H394" s="2">
        <f t="shared" si="42"/>
        <v>0.63782734214405423</v>
      </c>
      <c r="I394" s="2">
        <f t="shared" si="43"/>
        <v>0.77017938275018216</v>
      </c>
      <c r="K394" s="2">
        <f>'Calibration - Data Left'!G392</f>
        <v>154.94</v>
      </c>
      <c r="L394" s="2">
        <f>'Calibration - Data Left'!C392</f>
        <v>5.1615000000000002</v>
      </c>
      <c r="M394" s="2">
        <f t="shared" si="44"/>
        <v>0.42356711313607942</v>
      </c>
      <c r="N394" s="2">
        <f t="shared" si="45"/>
        <v>-0.905864725369946</v>
      </c>
    </row>
    <row r="395" spans="1:14" x14ac:dyDescent="0.3">
      <c r="A395" s="2">
        <f>'Calibration - Data None'!G393</f>
        <v>355.91</v>
      </c>
      <c r="B395" s="2">
        <f>'Calibration - Data None'!C393</f>
        <v>4.8646000000000003</v>
      </c>
      <c r="C395" s="2">
        <f t="shared" si="46"/>
        <v>-7.1323356987042605E-2</v>
      </c>
      <c r="D395" s="2">
        <f t="shared" si="47"/>
        <v>0.99745324639709243</v>
      </c>
      <c r="F395" s="2">
        <f>'Calibration - Data Center'!G393</f>
        <v>46.5</v>
      </c>
      <c r="G395" s="2">
        <f>'Calibration - Data Center'!C393</f>
        <v>4.6458000000000004</v>
      </c>
      <c r="H395" s="2">
        <f t="shared" si="42"/>
        <v>0.72537437101228763</v>
      </c>
      <c r="I395" s="2">
        <f t="shared" si="43"/>
        <v>0.68835457569375402</v>
      </c>
      <c r="K395" s="2">
        <f>'Calibration - Data Left'!G393</f>
        <v>162.5</v>
      </c>
      <c r="L395" s="2">
        <f>'Calibration - Data Left'!C393</f>
        <v>5.0990000000000002</v>
      </c>
      <c r="M395" s="2">
        <f t="shared" si="44"/>
        <v>0.30070579950427334</v>
      </c>
      <c r="N395" s="2">
        <f t="shared" si="45"/>
        <v>-0.95371695074822682</v>
      </c>
    </row>
    <row r="396" spans="1:14" x14ac:dyDescent="0.3">
      <c r="A396" s="2">
        <f>'Calibration - Data None'!G394</f>
        <v>3.16</v>
      </c>
      <c r="B396" s="2">
        <f>'Calibration - Data None'!C394</f>
        <v>4.8958000000000004</v>
      </c>
      <c r="C396" s="2">
        <f t="shared" si="46"/>
        <v>5.5124448297579676E-2</v>
      </c>
      <c r="D396" s="2">
        <f t="shared" si="47"/>
        <v>0.99847949162708771</v>
      </c>
      <c r="F396" s="2">
        <f>'Calibration - Data Center'!G394</f>
        <v>53.31</v>
      </c>
      <c r="G396" s="2">
        <f>'Calibration - Data Center'!C394</f>
        <v>4.6458000000000004</v>
      </c>
      <c r="H396" s="2">
        <f t="shared" si="42"/>
        <v>0.80187993729655749</v>
      </c>
      <c r="I396" s="2">
        <f t="shared" si="43"/>
        <v>0.59748520162533647</v>
      </c>
      <c r="K396" s="2">
        <f>'Calibration - Data Left'!G394</f>
        <v>170</v>
      </c>
      <c r="L396" s="2">
        <f>'Calibration - Data Left'!C394</f>
        <v>5.0990000000000002</v>
      </c>
      <c r="M396" s="2">
        <f t="shared" si="44"/>
        <v>0.17364817766693028</v>
      </c>
      <c r="N396" s="2">
        <f t="shared" si="45"/>
        <v>-0.98480775301220802</v>
      </c>
    </row>
    <row r="397" spans="1:14" x14ac:dyDescent="0.3">
      <c r="A397" s="2">
        <f>'Calibration - Data None'!G395</f>
        <v>10.44</v>
      </c>
      <c r="B397" s="2">
        <f>'Calibration - Data None'!C395</f>
        <v>4.9271000000000003</v>
      </c>
      <c r="C397" s="2">
        <f t="shared" si="46"/>
        <v>0.18120576362713733</v>
      </c>
      <c r="D397" s="2">
        <f t="shared" si="47"/>
        <v>0.98344520499532972</v>
      </c>
      <c r="F397" s="2">
        <f>'Calibration - Data Center'!G395</f>
        <v>60.16</v>
      </c>
      <c r="G397" s="2">
        <f>'Calibration - Data Center'!C395</f>
        <v>4.6353999999999997</v>
      </c>
      <c r="H397" s="2">
        <f t="shared" si="42"/>
        <v>0.86741828865127735</v>
      </c>
      <c r="I397" s="2">
        <f t="shared" si="43"/>
        <v>0.4975796544406626</v>
      </c>
      <c r="K397" s="2">
        <f>'Calibration - Data Left'!G395</f>
        <v>177.44</v>
      </c>
      <c r="L397" s="2">
        <f>'Calibration - Data Left'!C395</f>
        <v>5.0416999999999996</v>
      </c>
      <c r="M397" s="2">
        <f t="shared" si="44"/>
        <v>4.4665564108286017E-2</v>
      </c>
      <c r="N397" s="2">
        <f t="shared" si="45"/>
        <v>-0.99900199568513803</v>
      </c>
    </row>
    <row r="398" spans="1:14" x14ac:dyDescent="0.3">
      <c r="A398" s="2">
        <f>'Calibration - Data None'!G396</f>
        <v>17.75</v>
      </c>
      <c r="B398" s="2">
        <f>'Calibration - Data None'!C396</f>
        <v>4.9115000000000002</v>
      </c>
      <c r="C398" s="2">
        <f t="shared" si="46"/>
        <v>0.30486429902801077</v>
      </c>
      <c r="D398" s="2">
        <f t="shared" si="47"/>
        <v>0.95239579964327836</v>
      </c>
      <c r="F398" s="2">
        <f>'Calibration - Data Center'!G396</f>
        <v>67.06</v>
      </c>
      <c r="G398" s="2">
        <f>'Calibration - Data Center'!C396</f>
        <v>4.6615000000000002</v>
      </c>
      <c r="H398" s="2">
        <f t="shared" si="42"/>
        <v>0.92091352133536797</v>
      </c>
      <c r="I398" s="2">
        <f t="shared" si="43"/>
        <v>0.3897669639947603</v>
      </c>
      <c r="K398" s="2">
        <f>'Calibration - Data Left'!G396</f>
        <v>184.84</v>
      </c>
      <c r="L398" s="2">
        <f>'Calibration - Data Left'!C396</f>
        <v>4.9896000000000003</v>
      </c>
      <c r="M398" s="2">
        <f t="shared" si="44"/>
        <v>-8.4373506138682677E-2</v>
      </c>
      <c r="N398" s="2">
        <f t="shared" si="45"/>
        <v>-0.99643419825990798</v>
      </c>
    </row>
    <row r="399" spans="1:14" x14ac:dyDescent="0.3">
      <c r="A399" s="2">
        <f>'Calibration - Data None'!G397</f>
        <v>25.03</v>
      </c>
      <c r="B399" s="2">
        <f>'Calibration - Data None'!C397</f>
        <v>4.9375</v>
      </c>
      <c r="C399" s="2">
        <f t="shared" si="46"/>
        <v>0.42309274543502734</v>
      </c>
      <c r="D399" s="2">
        <f t="shared" si="47"/>
        <v>0.90608638040765799</v>
      </c>
      <c r="F399" s="2">
        <f>'Calibration - Data Center'!G397</f>
        <v>73.97</v>
      </c>
      <c r="G399" s="2">
        <f>'Calibration - Data Center'!C397</f>
        <v>4.6562999999999999</v>
      </c>
      <c r="H399" s="2">
        <f t="shared" si="42"/>
        <v>0.96111724079522554</v>
      </c>
      <c r="I399" s="2">
        <f t="shared" si="43"/>
        <v>0.27614063345725204</v>
      </c>
      <c r="K399" s="2">
        <f>'Calibration - Data Left'!G397</f>
        <v>192.19</v>
      </c>
      <c r="L399" s="2">
        <f>'Calibration - Data Left'!C397</f>
        <v>4.9478999999999997</v>
      </c>
      <c r="M399" s="2">
        <f t="shared" si="44"/>
        <v>-0.21115420198242782</v>
      </c>
      <c r="N399" s="2">
        <f t="shared" si="45"/>
        <v>-0.97745276253390578</v>
      </c>
    </row>
    <row r="400" spans="1:14" x14ac:dyDescent="0.3">
      <c r="A400" s="2">
        <f>'Calibration - Data None'!G398</f>
        <v>32.380000000000003</v>
      </c>
      <c r="B400" s="2">
        <f>'Calibration - Data None'!C398</f>
        <v>4.9583000000000004</v>
      </c>
      <c r="C400" s="2">
        <f t="shared" si="46"/>
        <v>0.53553203629521617</v>
      </c>
      <c r="D400" s="2">
        <f t="shared" si="47"/>
        <v>0.84451491289467429</v>
      </c>
      <c r="F400" s="2">
        <f>'Calibration - Data Center'!G398</f>
        <v>80.91</v>
      </c>
      <c r="G400" s="2">
        <f>'Calibration - Data Center'!C398</f>
        <v>4.6875</v>
      </c>
      <c r="H400" s="2">
        <f t="shared" si="42"/>
        <v>0.98744139550172083</v>
      </c>
      <c r="I400" s="2">
        <f t="shared" si="43"/>
        <v>0.15798572862639901</v>
      </c>
      <c r="K400" s="2">
        <f>'Calibration - Data Left'!G398</f>
        <v>199.47</v>
      </c>
      <c r="L400" s="2">
        <f>'Calibration - Data Left'!C398</f>
        <v>4.9322999999999997</v>
      </c>
      <c r="M400" s="2">
        <f t="shared" si="44"/>
        <v>-0.33331324756823744</v>
      </c>
      <c r="N400" s="2">
        <f t="shared" si="45"/>
        <v>-0.94281614273171777</v>
      </c>
    </row>
    <row r="401" spans="1:14" x14ac:dyDescent="0.3">
      <c r="A401" s="2">
        <f>'Calibration - Data None'!G399</f>
        <v>39.630000000000003</v>
      </c>
      <c r="B401" s="2">
        <f>'Calibration - Data None'!C399</f>
        <v>4.9478999999999997</v>
      </c>
      <c r="C401" s="2">
        <f t="shared" si="46"/>
        <v>0.63782734214405423</v>
      </c>
      <c r="D401" s="2">
        <f t="shared" si="47"/>
        <v>0.77017938275018216</v>
      </c>
      <c r="F401" s="2">
        <f>'Calibration - Data Center'!G399</f>
        <v>87.94</v>
      </c>
      <c r="G401" s="2">
        <f>'Calibration - Data Center'!C399</f>
        <v>4.7291999999999996</v>
      </c>
      <c r="H401" s="2">
        <f t="shared" si="42"/>
        <v>0.99935373238100145</v>
      </c>
      <c r="I401" s="2">
        <f t="shared" si="43"/>
        <v>3.5946037002174989E-2</v>
      </c>
      <c r="K401" s="2">
        <f>'Calibration - Data Left'!G399</f>
        <v>206.72</v>
      </c>
      <c r="L401" s="2">
        <f>'Calibration - Data Left'!C399</f>
        <v>4.8906000000000001</v>
      </c>
      <c r="M401" s="2">
        <f t="shared" si="44"/>
        <v>-0.44963081667887361</v>
      </c>
      <c r="N401" s="2">
        <f t="shared" si="45"/>
        <v>-0.89321449198537362</v>
      </c>
    </row>
    <row r="402" spans="1:14" x14ac:dyDescent="0.3">
      <c r="A402" s="2">
        <f>'Calibration - Data None'!G400</f>
        <v>46.94</v>
      </c>
      <c r="B402" s="2">
        <f>'Calibration - Data None'!C400</f>
        <v>4.9478999999999997</v>
      </c>
      <c r="C402" s="2">
        <f t="shared" si="46"/>
        <v>0.73063911372762225</v>
      </c>
      <c r="D402" s="2">
        <f t="shared" si="47"/>
        <v>0.68276385778050275</v>
      </c>
      <c r="F402" s="2">
        <f>'Calibration - Data Center'!G400</f>
        <v>94.97</v>
      </c>
      <c r="G402" s="2">
        <f>'Calibration - Data Center'!C400</f>
        <v>4.7708000000000004</v>
      </c>
      <c r="H402" s="2">
        <f t="shared" si="42"/>
        <v>0.99624019617363624</v>
      </c>
      <c r="I402" s="2">
        <f t="shared" si="43"/>
        <v>-8.6634124500192658E-2</v>
      </c>
      <c r="K402" s="2">
        <f>'Calibration - Data Left'!G400</f>
        <v>213.88</v>
      </c>
      <c r="L402" s="2">
        <f>'Calibration - Data Left'!C400</f>
        <v>4.8646000000000003</v>
      </c>
      <c r="M402" s="2">
        <f t="shared" si="44"/>
        <v>-0.55745534606166069</v>
      </c>
      <c r="N402" s="2">
        <f t="shared" si="45"/>
        <v>-0.83020692429494591</v>
      </c>
    </row>
    <row r="403" spans="1:14" x14ac:dyDescent="0.3">
      <c r="A403" s="2">
        <f>'Calibration - Data None'!G401</f>
        <v>54.28</v>
      </c>
      <c r="B403" s="2">
        <f>'Calibration - Data None'!C401</f>
        <v>4.9427000000000003</v>
      </c>
      <c r="C403" s="2">
        <f t="shared" si="46"/>
        <v>0.81187978311180076</v>
      </c>
      <c r="D403" s="2">
        <f t="shared" si="47"/>
        <v>0.58382464642590703</v>
      </c>
      <c r="F403" s="2">
        <f>'Calibration - Data Center'!G401</f>
        <v>102.06</v>
      </c>
      <c r="G403" s="2">
        <f>'Calibration - Data Center'!C401</f>
        <v>4.8021000000000003</v>
      </c>
      <c r="H403" s="2">
        <f t="shared" si="42"/>
        <v>0.97792933983072183</v>
      </c>
      <c r="I403" s="2">
        <f t="shared" si="43"/>
        <v>-0.20893589040241164</v>
      </c>
      <c r="K403" s="2">
        <f>'Calibration - Data Left'!G401</f>
        <v>221</v>
      </c>
      <c r="L403" s="2">
        <f>'Calibration - Data Left'!C401</f>
        <v>4.8384999999999998</v>
      </c>
      <c r="M403" s="2">
        <f t="shared" si="44"/>
        <v>-0.65605902899050705</v>
      </c>
      <c r="N403" s="2">
        <f t="shared" si="45"/>
        <v>-0.75470958022277213</v>
      </c>
    </row>
    <row r="404" spans="1:14" x14ac:dyDescent="0.3">
      <c r="A404" s="2">
        <f>'Calibration - Data None'!G402</f>
        <v>61.56</v>
      </c>
      <c r="B404" s="2">
        <f>'Calibration - Data None'!C402</f>
        <v>4.9375</v>
      </c>
      <c r="C404" s="2">
        <f t="shared" si="46"/>
        <v>0.87931631019055623</v>
      </c>
      <c r="D404" s="2">
        <f t="shared" si="47"/>
        <v>0.47623820366793912</v>
      </c>
      <c r="F404" s="2">
        <f>'Calibration - Data Center'!G402</f>
        <v>109.22</v>
      </c>
      <c r="G404" s="2">
        <f>'Calibration - Data Center'!C402</f>
        <v>4.8177000000000003</v>
      </c>
      <c r="H404" s="2">
        <f t="shared" si="42"/>
        <v>0.94426151658940261</v>
      </c>
      <c r="I404" s="2">
        <f t="shared" si="43"/>
        <v>-0.32919627623696057</v>
      </c>
      <c r="K404" s="2">
        <f>'Calibration - Data Left'!G402</f>
        <v>228.06</v>
      </c>
      <c r="L404" s="2">
        <f>'Calibration - Data Left'!C402</f>
        <v>4.7656000000000001</v>
      </c>
      <c r="M404" s="2">
        <f t="shared" si="44"/>
        <v>-0.74384512980702511</v>
      </c>
      <c r="N404" s="2">
        <f t="shared" si="45"/>
        <v>-0.66835202016779294</v>
      </c>
    </row>
    <row r="405" spans="1:14" x14ac:dyDescent="0.3">
      <c r="A405" s="2">
        <f>'Calibration - Data None'!G403</f>
        <v>68.94</v>
      </c>
      <c r="B405" s="2">
        <f>'Calibration - Data None'!C403</f>
        <v>4.9687999999999999</v>
      </c>
      <c r="C405" s="2">
        <f t="shared" si="46"/>
        <v>0.93320463263389852</v>
      </c>
      <c r="D405" s="2">
        <f t="shared" si="47"/>
        <v>0.35934539600589072</v>
      </c>
      <c r="F405" s="2">
        <f>'Calibration - Data Center'!G403</f>
        <v>116.44</v>
      </c>
      <c r="G405" s="2">
        <f>'Calibration - Data Center'!C403</f>
        <v>4.8697999999999997</v>
      </c>
      <c r="H405" s="2">
        <f t="shared" si="42"/>
        <v>0.89540112807123395</v>
      </c>
      <c r="I405" s="2">
        <f t="shared" si="43"/>
        <v>-0.44526039555383967</v>
      </c>
      <c r="K405" s="2">
        <f>'Calibration - Data Left'!G403</f>
        <v>235.09</v>
      </c>
      <c r="L405" s="2">
        <f>'Calibration - Data Left'!C403</f>
        <v>4.7343999999999999</v>
      </c>
      <c r="M405" s="2">
        <f t="shared" si="44"/>
        <v>-0.82005200508971876</v>
      </c>
      <c r="N405" s="2">
        <f t="shared" si="45"/>
        <v>-0.57228900823651319</v>
      </c>
    </row>
    <row r="406" spans="1:14" x14ac:dyDescent="0.3">
      <c r="A406" s="2">
        <f>'Calibration - Data None'!G404</f>
        <v>76.28</v>
      </c>
      <c r="B406" s="2">
        <f>'Calibration - Data None'!C404</f>
        <v>4.9427000000000003</v>
      </c>
      <c r="C406" s="2">
        <f t="shared" si="46"/>
        <v>0.97146638870030511</v>
      </c>
      <c r="D406" s="2">
        <f t="shared" si="47"/>
        <v>0.23717726624950303</v>
      </c>
      <c r="F406" s="2">
        <f>'Calibration - Data Center'!G404</f>
        <v>123.66</v>
      </c>
      <c r="G406" s="2">
        <f>'Calibration - Data Center'!C404</f>
        <v>4.8958000000000004</v>
      </c>
      <c r="H406" s="2">
        <f t="shared" si="42"/>
        <v>0.83234127384066359</v>
      </c>
      <c r="I406" s="2">
        <f t="shared" si="43"/>
        <v>-0.5542634787366939</v>
      </c>
      <c r="K406" s="2">
        <f>'Calibration - Data Left'!G404</f>
        <v>242.06</v>
      </c>
      <c r="L406" s="2">
        <f>'Calibration - Data Left'!C404</f>
        <v>4.7240000000000002</v>
      </c>
      <c r="M406" s="2">
        <f t="shared" si="44"/>
        <v>-0.88343873810983009</v>
      </c>
      <c r="N406" s="2">
        <f t="shared" si="45"/>
        <v>-0.4685466849812418</v>
      </c>
    </row>
    <row r="407" spans="1:14" x14ac:dyDescent="0.3">
      <c r="A407" s="2">
        <f>'Calibration - Data None'!G405</f>
        <v>83.66</v>
      </c>
      <c r="B407" s="2">
        <f>'Calibration - Data None'!C405</f>
        <v>4.9740000000000002</v>
      </c>
      <c r="C407" s="2">
        <f t="shared" si="46"/>
        <v>0.9938841042379174</v>
      </c>
      <c r="D407" s="2">
        <f t="shared" si="47"/>
        <v>0.11042819994545103</v>
      </c>
      <c r="F407" s="2">
        <f>'Calibration - Data Center'!G405</f>
        <v>131</v>
      </c>
      <c r="G407" s="2">
        <f>'Calibration - Data Center'!C405</f>
        <v>4.9531000000000001</v>
      </c>
      <c r="H407" s="2">
        <f t="shared" si="42"/>
        <v>0.75470958022277213</v>
      </c>
      <c r="I407" s="2">
        <f t="shared" si="43"/>
        <v>-0.65605902899050716</v>
      </c>
      <c r="K407" s="2">
        <f>'Calibration - Data Left'!G405</f>
        <v>249</v>
      </c>
      <c r="L407" s="2">
        <f>'Calibration - Data Left'!C405</f>
        <v>4.6875</v>
      </c>
      <c r="M407" s="2">
        <f t="shared" si="44"/>
        <v>-0.93358042649720163</v>
      </c>
      <c r="N407" s="2">
        <f t="shared" si="45"/>
        <v>-0.35836794954530071</v>
      </c>
    </row>
    <row r="408" spans="1:14" x14ac:dyDescent="0.3">
      <c r="A408" s="2">
        <f>'Calibration - Data None'!G406</f>
        <v>91.03</v>
      </c>
      <c r="B408" s="2">
        <f>'Calibration - Data None'!C406</f>
        <v>4.9843999999999999</v>
      </c>
      <c r="C408" s="2">
        <f t="shared" si="46"/>
        <v>0.99983842004120882</v>
      </c>
      <c r="D408" s="2">
        <f t="shared" si="47"/>
        <v>-1.7975923049993056E-2</v>
      </c>
      <c r="F408" s="2">
        <f>'Calibration - Data Center'!G406</f>
        <v>138.38</v>
      </c>
      <c r="G408" s="2">
        <f>'Calibration - Data Center'!C406</f>
        <v>4.9687999999999999</v>
      </c>
      <c r="H408" s="2">
        <f t="shared" si="42"/>
        <v>0.66418720297462974</v>
      </c>
      <c r="I408" s="2">
        <f t="shared" si="43"/>
        <v>-0.74756629097675209</v>
      </c>
      <c r="K408" s="2">
        <f>'Calibration - Data Left'!G406</f>
        <v>255.94</v>
      </c>
      <c r="L408" s="2">
        <f>'Calibration - Data Left'!C406</f>
        <v>4.6875</v>
      </c>
      <c r="M408" s="2">
        <f t="shared" si="44"/>
        <v>-0.97004185428153034</v>
      </c>
      <c r="N408" s="2">
        <f t="shared" si="45"/>
        <v>-0.24293785407393861</v>
      </c>
    </row>
    <row r="409" spans="1:14" x14ac:dyDescent="0.3">
      <c r="A409" s="2">
        <f>'Calibration - Data None'!G407</f>
        <v>98.41</v>
      </c>
      <c r="B409" s="2">
        <f>'Calibration - Data None'!C407</f>
        <v>5</v>
      </c>
      <c r="C409" s="2">
        <f t="shared" si="46"/>
        <v>0.98924682159734156</v>
      </c>
      <c r="D409" s="2">
        <f t="shared" si="47"/>
        <v>-0.14625568693065408</v>
      </c>
      <c r="F409" s="2">
        <f>'Calibration - Data Center'!G407</f>
        <v>145.78</v>
      </c>
      <c r="G409" s="2">
        <f>'Calibration - Data Center'!C407</f>
        <v>5.0103999999999997</v>
      </c>
      <c r="H409" s="2">
        <f t="shared" si="42"/>
        <v>0.56237204918619765</v>
      </c>
      <c r="I409" s="2">
        <f t="shared" si="43"/>
        <v>-0.82688431977763177</v>
      </c>
      <c r="K409" s="2">
        <f>'Calibration - Data Left'!G407</f>
        <v>262.77999999999997</v>
      </c>
      <c r="L409" s="2">
        <f>'Calibration - Data Left'!C407</f>
        <v>4.6509999999999998</v>
      </c>
      <c r="M409" s="2">
        <f t="shared" si="44"/>
        <v>-0.99207089132052539</v>
      </c>
      <c r="N409" s="2">
        <f t="shared" si="45"/>
        <v>-0.12567953928344208</v>
      </c>
    </row>
    <row r="410" spans="1:14" x14ac:dyDescent="0.3">
      <c r="A410" s="2">
        <f>'Calibration - Data None'!G408</f>
        <v>105.88</v>
      </c>
      <c r="B410" s="2">
        <f>'Calibration - Data None'!C408</f>
        <v>5.0365000000000002</v>
      </c>
      <c r="C410" s="2">
        <f t="shared" si="46"/>
        <v>0.96183688076228624</v>
      </c>
      <c r="D410" s="2">
        <f t="shared" si="47"/>
        <v>-0.27362349096061839</v>
      </c>
      <c r="F410" s="2">
        <f>'Calibration - Data Center'!G408</f>
        <v>153.22</v>
      </c>
      <c r="G410" s="2">
        <f>'Calibration - Data Center'!C408</f>
        <v>5.0156000000000001</v>
      </c>
      <c r="H410" s="2">
        <f t="shared" si="42"/>
        <v>0.45056594199895572</v>
      </c>
      <c r="I410" s="2">
        <f t="shared" si="43"/>
        <v>-0.8927431500216586</v>
      </c>
      <c r="K410" s="2">
        <f>'Calibration - Data Left'!G408</f>
        <v>269.63</v>
      </c>
      <c r="L410" s="2">
        <f>'Calibration - Data Left'!C408</f>
        <v>4.625</v>
      </c>
      <c r="M410" s="2">
        <f t="shared" si="44"/>
        <v>-0.99997914901007667</v>
      </c>
      <c r="N410" s="2">
        <f t="shared" si="45"/>
        <v>-6.4576733490438135E-3</v>
      </c>
    </row>
    <row r="411" spans="1:14" x14ac:dyDescent="0.3">
      <c r="A411" s="2">
        <f>'Calibration - Data None'!G409</f>
        <v>113.28</v>
      </c>
      <c r="B411" s="2">
        <f>'Calibration - Data None'!C409</f>
        <v>5.0365000000000002</v>
      </c>
      <c r="C411" s="2">
        <f t="shared" si="46"/>
        <v>0.91858439681255399</v>
      </c>
      <c r="D411" s="2">
        <f t="shared" si="47"/>
        <v>-0.39522488020431645</v>
      </c>
      <c r="F411" s="2">
        <f>'Calibration - Data Center'!G409</f>
        <v>160.69</v>
      </c>
      <c r="G411" s="2">
        <f>'Calibration - Data Center'!C409</f>
        <v>5.0365000000000002</v>
      </c>
      <c r="H411" s="2">
        <f t="shared" si="42"/>
        <v>0.33067911201925054</v>
      </c>
      <c r="I411" s="2">
        <f t="shared" si="43"/>
        <v>-0.94374325156483108</v>
      </c>
      <c r="K411" s="2">
        <f>'Calibration - Data Left'!G409</f>
        <v>276.38</v>
      </c>
      <c r="L411" s="2">
        <f>'Calibration - Data Left'!C409</f>
        <v>4.5937999999999999</v>
      </c>
      <c r="M411" s="2">
        <f t="shared" si="44"/>
        <v>-0.99380676861361661</v>
      </c>
      <c r="N411" s="2">
        <f t="shared" si="45"/>
        <v>0.11112203497849352</v>
      </c>
    </row>
    <row r="412" spans="1:14" x14ac:dyDescent="0.3">
      <c r="A412" s="2">
        <f>'Calibration - Data None'!G410</f>
        <v>120.75</v>
      </c>
      <c r="B412" s="2">
        <f>'Calibration - Data None'!C410</f>
        <v>5.0312999999999999</v>
      </c>
      <c r="C412" s="2">
        <f t="shared" si="46"/>
        <v>0.8594064115014528</v>
      </c>
      <c r="D412" s="2">
        <f t="shared" si="47"/>
        <v>-0.51129308607705193</v>
      </c>
      <c r="F412" s="2">
        <f>'Calibration - Data Center'!G410</f>
        <v>168.16</v>
      </c>
      <c r="G412" s="2">
        <f>'Calibration - Data Center'!C410</f>
        <v>5.0572999999999997</v>
      </c>
      <c r="H412" s="2">
        <f t="shared" si="42"/>
        <v>0.20517938030680469</v>
      </c>
      <c r="I412" s="2">
        <f t="shared" si="43"/>
        <v>-0.97872438505276638</v>
      </c>
      <c r="K412" s="2">
        <f>'Calibration - Data Left'!G410</f>
        <v>283.13</v>
      </c>
      <c r="L412" s="2">
        <f>'Calibration - Data Left'!C410</f>
        <v>4.5833000000000004</v>
      </c>
      <c r="M412" s="2">
        <f t="shared" si="44"/>
        <v>-0.97385715942689488</v>
      </c>
      <c r="N412" s="2">
        <f t="shared" si="45"/>
        <v>0.22716124896861162</v>
      </c>
    </row>
    <row r="413" spans="1:14" x14ac:dyDescent="0.3">
      <c r="A413" s="2">
        <f>'Calibration - Data None'!G411</f>
        <v>128.22</v>
      </c>
      <c r="B413" s="2">
        <f>'Calibration - Data None'!C411</f>
        <v>5.0156000000000001</v>
      </c>
      <c r="C413" s="2">
        <f t="shared" si="46"/>
        <v>0.7856409800502272</v>
      </c>
      <c r="D413" s="2">
        <f t="shared" si="47"/>
        <v>-0.61868267348109762</v>
      </c>
      <c r="F413" s="2">
        <f>'Calibration - Data Center'!G411</f>
        <v>175.72</v>
      </c>
      <c r="G413" s="2">
        <f>'Calibration - Data Center'!C411</f>
        <v>5.1093999999999999</v>
      </c>
      <c r="H413" s="2">
        <f t="shared" si="42"/>
        <v>7.4630638988792158E-2</v>
      </c>
      <c r="I413" s="2">
        <f t="shared" si="43"/>
        <v>-0.99721124528563387</v>
      </c>
      <c r="K413" s="2">
        <f>'Calibration - Data Left'!G411</f>
        <v>289.83999999999997</v>
      </c>
      <c r="L413" s="2">
        <f>'Calibration - Data Left'!C411</f>
        <v>4.5365000000000002</v>
      </c>
      <c r="M413" s="2">
        <f t="shared" si="44"/>
        <v>-0.94064405600612155</v>
      </c>
      <c r="N413" s="2">
        <f t="shared" si="45"/>
        <v>0.33939469633503772</v>
      </c>
    </row>
    <row r="414" spans="1:14" x14ac:dyDescent="0.3">
      <c r="A414" s="2">
        <f>'Calibration - Data None'!G412</f>
        <v>135.59</v>
      </c>
      <c r="B414" s="2">
        <f>'Calibration - Data None'!C412</f>
        <v>5.0208000000000004</v>
      </c>
      <c r="C414" s="2">
        <f t="shared" si="46"/>
        <v>0.69978802886300151</v>
      </c>
      <c r="D414" s="2">
        <f t="shared" si="47"/>
        <v>-0.71435055446190765</v>
      </c>
      <c r="F414" s="2">
        <f>'Calibration - Data Center'!G412</f>
        <v>183.22</v>
      </c>
      <c r="G414" s="2">
        <f>'Calibration - Data Center'!C412</f>
        <v>5.0990000000000002</v>
      </c>
      <c r="H414" s="2">
        <f t="shared" si="42"/>
        <v>-5.617002315966757E-2</v>
      </c>
      <c r="I414" s="2">
        <f t="shared" si="43"/>
        <v>-0.9984212179727765</v>
      </c>
      <c r="K414" s="2">
        <f>'Calibration - Data Left'!G412</f>
        <v>296.58999999999997</v>
      </c>
      <c r="L414" s="2">
        <f>'Calibration - Data Left'!C412</f>
        <v>4.5416999999999996</v>
      </c>
      <c r="M414" s="2">
        <f t="shared" si="44"/>
        <v>-0.89423237192360905</v>
      </c>
      <c r="N414" s="2">
        <f t="shared" si="45"/>
        <v>0.4476030216652655</v>
      </c>
    </row>
    <row r="415" spans="1:14" x14ac:dyDescent="0.3">
      <c r="A415" s="2">
        <f>'Calibration - Data None'!G413</f>
        <v>143</v>
      </c>
      <c r="B415" s="2">
        <f>'Calibration - Data None'!C413</f>
        <v>5.0052000000000003</v>
      </c>
      <c r="C415" s="2">
        <f t="shared" si="46"/>
        <v>0.60181502315204816</v>
      </c>
      <c r="D415" s="2">
        <f t="shared" si="47"/>
        <v>-0.79863551004729294</v>
      </c>
      <c r="F415" s="2">
        <f>'Calibration - Data Center'!G413</f>
        <v>190.78</v>
      </c>
      <c r="G415" s="2">
        <f>'Calibration - Data Center'!C413</f>
        <v>5.1093999999999999</v>
      </c>
      <c r="H415" s="2">
        <f t="shared" si="42"/>
        <v>-0.18703842024225403</v>
      </c>
      <c r="I415" s="2">
        <f t="shared" si="43"/>
        <v>-0.98235259930092411</v>
      </c>
      <c r="K415" s="2">
        <f>'Calibration - Data Left'!G413</f>
        <v>303.33999999999997</v>
      </c>
      <c r="L415" s="2">
        <f>'Calibration - Data Left'!C413</f>
        <v>4.5572999999999997</v>
      </c>
      <c r="M415" s="2">
        <f t="shared" si="44"/>
        <v>-0.83542386748452291</v>
      </c>
      <c r="N415" s="2">
        <f t="shared" si="45"/>
        <v>0.54960618777193759</v>
      </c>
    </row>
    <row r="416" spans="1:14" x14ac:dyDescent="0.3">
      <c r="A416" s="2">
        <f>'Calibration - Data None'!G414</f>
        <v>150.44</v>
      </c>
      <c r="B416" s="2">
        <f>'Calibration - Data None'!C414</f>
        <v>5.0156000000000001</v>
      </c>
      <c r="C416" s="2">
        <f t="shared" si="46"/>
        <v>0.49333472428893704</v>
      </c>
      <c r="D416" s="2">
        <f t="shared" si="47"/>
        <v>-0.86983955406198821</v>
      </c>
      <c r="F416" s="2">
        <f>'Calibration - Data Center'!G414</f>
        <v>198.38</v>
      </c>
      <c r="G416" s="2">
        <f>'Calibration - Data Center'!C414</f>
        <v>5.1197999999999997</v>
      </c>
      <c r="H416" s="2">
        <f t="shared" si="42"/>
        <v>-0.31531779751146211</v>
      </c>
      <c r="I416" s="2">
        <f t="shared" si="43"/>
        <v>-0.9489861361329367</v>
      </c>
      <c r="K416" s="2">
        <f>'Calibration - Data Left'!G414</f>
        <v>310.16000000000003</v>
      </c>
      <c r="L416" s="2">
        <f>'Calibration - Data Left'!C414</f>
        <v>4.5884999999999998</v>
      </c>
      <c r="M416" s="2">
        <f t="shared" si="44"/>
        <v>-0.76424645693890869</v>
      </c>
      <c r="N416" s="2">
        <f t="shared" si="45"/>
        <v>0.64492430025261482</v>
      </c>
    </row>
    <row r="417" spans="1:14" x14ac:dyDescent="0.3">
      <c r="A417" s="2">
        <f>'Calibration - Data None'!G415</f>
        <v>157.88</v>
      </c>
      <c r="B417" s="2">
        <f>'Calibration - Data None'!C415</f>
        <v>5.0208000000000004</v>
      </c>
      <c r="C417" s="2">
        <f t="shared" si="46"/>
        <v>0.37654765971635928</v>
      </c>
      <c r="D417" s="2">
        <f t="shared" si="47"/>
        <v>-0.92639724738479923</v>
      </c>
      <c r="F417" s="2">
        <f>'Calibration - Data Center'!G415</f>
        <v>205.94</v>
      </c>
      <c r="G417" s="2">
        <f>'Calibration - Data Center'!C415</f>
        <v>5.1041999999999996</v>
      </c>
      <c r="H417" s="2">
        <f t="shared" si="42"/>
        <v>-0.43742969167293305</v>
      </c>
      <c r="I417" s="2">
        <f t="shared" si="43"/>
        <v>-0.89925261458776018</v>
      </c>
      <c r="K417" s="2">
        <f>'Calibration - Data Left'!G415</f>
        <v>316.91000000000003</v>
      </c>
      <c r="L417" s="2">
        <f>'Calibration - Data Left'!C415</f>
        <v>4.6041999999999996</v>
      </c>
      <c r="M417" s="2">
        <f t="shared" si="44"/>
        <v>-0.68314632591658231</v>
      </c>
      <c r="N417" s="2">
        <f t="shared" si="45"/>
        <v>0.7302815192695723</v>
      </c>
    </row>
    <row r="418" spans="1:14" x14ac:dyDescent="0.3">
      <c r="A418" s="2">
        <f>'Calibration - Data None'!G416</f>
        <v>165.28</v>
      </c>
      <c r="B418" s="2">
        <f>'Calibration - Data None'!C416</f>
        <v>4.9740000000000002</v>
      </c>
      <c r="C418" s="2">
        <f t="shared" si="46"/>
        <v>0.25409556925881721</v>
      </c>
      <c r="D418" s="2">
        <f t="shared" si="47"/>
        <v>-0.96717911561563286</v>
      </c>
      <c r="F418" s="2">
        <f>'Calibration - Data Center'!G416</f>
        <v>213.56</v>
      </c>
      <c r="G418" s="2">
        <f>'Calibration - Data Center'!C416</f>
        <v>5.1666999999999996</v>
      </c>
      <c r="H418" s="2">
        <f t="shared" si="42"/>
        <v>-0.55280992571001231</v>
      </c>
      <c r="I418" s="2">
        <f t="shared" si="43"/>
        <v>-0.83330737788434983</v>
      </c>
      <c r="K418" s="2">
        <f>'Calibration - Data Left'!G416</f>
        <v>323.69</v>
      </c>
      <c r="L418" s="2">
        <f>'Calibration - Data Left'!C416</f>
        <v>4.6146000000000003</v>
      </c>
      <c r="M418" s="2">
        <f t="shared" si="44"/>
        <v>-0.59215383080223072</v>
      </c>
      <c r="N418" s="2">
        <f t="shared" si="45"/>
        <v>0.8058249441821983</v>
      </c>
    </row>
    <row r="419" spans="1:14" x14ac:dyDescent="0.3">
      <c r="A419" s="2">
        <f>'Calibration - Data None'!G417</f>
        <v>172.59</v>
      </c>
      <c r="B419" s="2">
        <f>'Calibration - Data None'!C417</f>
        <v>4.9583000000000004</v>
      </c>
      <c r="C419" s="2">
        <f t="shared" si="46"/>
        <v>0.12896867388382166</v>
      </c>
      <c r="D419" s="2">
        <f t="shared" si="47"/>
        <v>-0.99164866820696551</v>
      </c>
      <c r="F419" s="2">
        <f>'Calibration - Data Center'!G417</f>
        <v>221.25</v>
      </c>
      <c r="G419" s="2">
        <f>'Calibration - Data Center'!C417</f>
        <v>5.1978999999999997</v>
      </c>
      <c r="H419" s="2">
        <f t="shared" si="42"/>
        <v>-0.65934581510006884</v>
      </c>
      <c r="I419" s="2">
        <f t="shared" si="43"/>
        <v>-0.7518398074789775</v>
      </c>
      <c r="K419" s="2">
        <f>'Calibration - Data Left'!G417</f>
        <v>330.5</v>
      </c>
      <c r="L419" s="2">
        <f>'Calibration - Data Left'!C417</f>
        <v>4.6146000000000003</v>
      </c>
      <c r="M419" s="2">
        <f t="shared" si="44"/>
        <v>-0.49242356010346727</v>
      </c>
      <c r="N419" s="2">
        <f t="shared" si="45"/>
        <v>0.87035569593989959</v>
      </c>
    </row>
    <row r="420" spans="1:14" x14ac:dyDescent="0.3">
      <c r="A420" s="2">
        <f>'Calibration - Data None'!G418</f>
        <v>180</v>
      </c>
      <c r="B420" s="2">
        <f>'Calibration - Data None'!C418</f>
        <v>4.9947999999999997</v>
      </c>
      <c r="C420" s="2">
        <f t="shared" si="46"/>
        <v>1.22514845490862E-16</v>
      </c>
      <c r="D420" s="2">
        <f t="shared" si="47"/>
        <v>-1</v>
      </c>
      <c r="F420" s="2">
        <f>'Calibration - Data Center'!G418</f>
        <v>228.88</v>
      </c>
      <c r="G420" s="2">
        <f>'Calibration - Data Center'!C418</f>
        <v>5.1822999999999997</v>
      </c>
      <c r="H420" s="2">
        <f t="shared" si="42"/>
        <v>-0.75333387914738681</v>
      </c>
      <c r="I420" s="2">
        <f t="shared" si="43"/>
        <v>-0.65763824898552725</v>
      </c>
      <c r="K420" s="2">
        <f>'Calibration - Data Left'!G418</f>
        <v>337.31</v>
      </c>
      <c r="L420" s="2">
        <f>'Calibration - Data Left'!C418</f>
        <v>4.6041999999999996</v>
      </c>
      <c r="M420" s="2">
        <f t="shared" si="44"/>
        <v>-0.38574502317609066</v>
      </c>
      <c r="N420" s="2">
        <f t="shared" si="45"/>
        <v>0.92260542871526463</v>
      </c>
    </row>
    <row r="421" spans="1:14" x14ac:dyDescent="0.3">
      <c r="A421" s="2">
        <f>'Calibration - Data None'!G419</f>
        <v>187.44</v>
      </c>
      <c r="B421" s="2">
        <f>'Calibration - Data None'!C419</f>
        <v>5.0208000000000004</v>
      </c>
      <c r="C421" s="2">
        <f t="shared" si="46"/>
        <v>-0.12948788220984675</v>
      </c>
      <c r="D421" s="2">
        <f t="shared" si="47"/>
        <v>-0.99158100443726171</v>
      </c>
      <c r="F421" s="2">
        <f>'Calibration - Data Center'!G419</f>
        <v>236.53</v>
      </c>
      <c r="G421" s="2">
        <f>'Calibration - Data Center'!C419</f>
        <v>5.1822999999999997</v>
      </c>
      <c r="H421" s="2">
        <f t="shared" si="42"/>
        <v>-0.83417470127641624</v>
      </c>
      <c r="I421" s="2">
        <f t="shared" si="43"/>
        <v>-0.55150028807825813</v>
      </c>
      <c r="K421" s="2">
        <f>'Calibration - Data Left'!G419</f>
        <v>344.16</v>
      </c>
      <c r="L421" s="2">
        <f>'Calibration - Data Left'!C419</f>
        <v>4.6406000000000001</v>
      </c>
      <c r="M421" s="2">
        <f t="shared" si="44"/>
        <v>-0.27295193551732516</v>
      </c>
      <c r="N421" s="2">
        <f t="shared" si="45"/>
        <v>0.96202767158608593</v>
      </c>
    </row>
    <row r="422" spans="1:14" x14ac:dyDescent="0.3">
      <c r="A422" s="2">
        <f>'Calibration - Data None'!G420</f>
        <v>194.88</v>
      </c>
      <c r="B422" s="2">
        <f>'Calibration - Data None'!C420</f>
        <v>5.0156000000000001</v>
      </c>
      <c r="C422" s="2">
        <f t="shared" si="46"/>
        <v>-0.25679544860818748</v>
      </c>
      <c r="D422" s="2">
        <f t="shared" si="47"/>
        <v>-0.96646577672161771</v>
      </c>
      <c r="F422" s="2">
        <f>'Calibration - Data Center'!G420</f>
        <v>244.16</v>
      </c>
      <c r="G422" s="2">
        <f>'Calibration - Data Center'!C420</f>
        <v>5.1353999999999997</v>
      </c>
      <c r="H422" s="2">
        <f t="shared" si="42"/>
        <v>-0.90001470339701439</v>
      </c>
      <c r="I422" s="2">
        <f t="shared" si="43"/>
        <v>-0.4358595343332346</v>
      </c>
      <c r="K422" s="2">
        <f>'Calibration - Data Left'!G420</f>
        <v>351.03</v>
      </c>
      <c r="L422" s="2">
        <f>'Calibration - Data Left'!C420</f>
        <v>4.6406000000000001</v>
      </c>
      <c r="M422" s="2">
        <f t="shared" si="44"/>
        <v>-0.15591729121435494</v>
      </c>
      <c r="N422" s="2">
        <f t="shared" si="45"/>
        <v>0.98777011409557136</v>
      </c>
    </row>
    <row r="423" spans="1:14" x14ac:dyDescent="0.3">
      <c r="A423" s="2">
        <f>'Calibration - Data None'!G421</f>
        <v>202.31</v>
      </c>
      <c r="B423" s="2">
        <f>'Calibration - Data None'!C421</f>
        <v>5.0052000000000003</v>
      </c>
      <c r="C423" s="2">
        <f t="shared" si="46"/>
        <v>-0.37961763330731035</v>
      </c>
      <c r="D423" s="2">
        <f t="shared" si="47"/>
        <v>-0.92514347670086094</v>
      </c>
      <c r="F423" s="2">
        <f>'Calibration - Data Center'!G421</f>
        <v>251.75</v>
      </c>
      <c r="G423" s="2">
        <f>'Calibration - Data Center'!C421</f>
        <v>5.1197999999999997</v>
      </c>
      <c r="H423" s="2">
        <f t="shared" si="42"/>
        <v>-0.94969912620187702</v>
      </c>
      <c r="I423" s="2">
        <f t="shared" si="43"/>
        <v>-0.31316380648374947</v>
      </c>
      <c r="K423" s="2">
        <f>'Calibration - Data Left'!G421</f>
        <v>357.91</v>
      </c>
      <c r="L423" s="2">
        <f>'Calibration - Data Left'!C421</f>
        <v>4.6666999999999996</v>
      </c>
      <c r="M423" s="2">
        <f t="shared" si="44"/>
        <v>-3.6469292441524893E-2</v>
      </c>
      <c r="N423" s="2">
        <f t="shared" si="45"/>
        <v>0.99933477409165272</v>
      </c>
    </row>
    <row r="424" spans="1:14" x14ac:dyDescent="0.3">
      <c r="A424" s="2">
        <f>'Calibration - Data None'!G422</f>
        <v>209.72</v>
      </c>
      <c r="B424" s="2">
        <f>'Calibration - Data None'!C422</f>
        <v>5</v>
      </c>
      <c r="C424" s="2">
        <f t="shared" si="46"/>
        <v>-0.49576184783945271</v>
      </c>
      <c r="D424" s="2">
        <f t="shared" si="47"/>
        <v>-0.868458513820212</v>
      </c>
      <c r="F424" s="2">
        <f>'Calibration - Data Center'!G422</f>
        <v>259.25</v>
      </c>
      <c r="G424" s="2">
        <f>'Calibration - Data Center'!C422</f>
        <v>5.0833000000000004</v>
      </c>
      <c r="H424" s="2">
        <f t="shared" si="42"/>
        <v>-0.98245039772550968</v>
      </c>
      <c r="I424" s="2">
        <f t="shared" si="43"/>
        <v>-0.18652403600873468</v>
      </c>
      <c r="K424" s="2">
        <f>'Calibration - Data Left'!G422</f>
        <v>4.88</v>
      </c>
      <c r="L424" s="2">
        <f>'Calibration - Data Left'!C422</f>
        <v>4.7240000000000002</v>
      </c>
      <c r="M424" s="2">
        <f t="shared" si="44"/>
        <v>8.5069127822428051E-2</v>
      </c>
      <c r="N424" s="2">
        <f t="shared" si="45"/>
        <v>0.99637505162038831</v>
      </c>
    </row>
    <row r="425" spans="1:14" x14ac:dyDescent="0.3">
      <c r="A425" s="2">
        <f>'Calibration - Data None'!G423</f>
        <v>217.13</v>
      </c>
      <c r="B425" s="2">
        <f>'Calibration - Data None'!C423</f>
        <v>4.9740000000000002</v>
      </c>
      <c r="C425" s="2">
        <f t="shared" si="46"/>
        <v>-0.60362551900832484</v>
      </c>
      <c r="D425" s="2">
        <f t="shared" si="47"/>
        <v>-0.79726798054476666</v>
      </c>
      <c r="F425" s="2">
        <f>'Calibration - Data Center'!G423</f>
        <v>266.75</v>
      </c>
      <c r="G425" s="2">
        <f>'Calibration - Data Center'!C423</f>
        <v>5.0625</v>
      </c>
      <c r="H425" s="2">
        <f t="shared" si="42"/>
        <v>-0.99839167055734879</v>
      </c>
      <c r="I425" s="2">
        <f t="shared" si="43"/>
        <v>-5.6692787563377714E-2</v>
      </c>
      <c r="K425" s="2">
        <f>'Calibration - Data Left'!G423</f>
        <v>11.88</v>
      </c>
      <c r="L425" s="2">
        <f>'Calibration - Data Left'!C423</f>
        <v>4.7240000000000002</v>
      </c>
      <c r="M425" s="2">
        <f t="shared" si="44"/>
        <v>0.20586260876988133</v>
      </c>
      <c r="N425" s="2">
        <f t="shared" si="45"/>
        <v>0.97858090432547207</v>
      </c>
    </row>
    <row r="426" spans="1:14" x14ac:dyDescent="0.3">
      <c r="A426" s="2">
        <f>'Calibration - Data None'!G424</f>
        <v>224.5</v>
      </c>
      <c r="B426" s="2">
        <f>'Calibration - Data None'!C424</f>
        <v>4.9687999999999999</v>
      </c>
      <c r="C426" s="2">
        <f t="shared" si="46"/>
        <v>-0.7009092642998509</v>
      </c>
      <c r="D426" s="2">
        <f t="shared" si="47"/>
        <v>-0.71325044915418156</v>
      </c>
      <c r="F426" s="2">
        <f>'Calibration - Data Center'!G424</f>
        <v>274.22000000000003</v>
      </c>
      <c r="G426" s="2">
        <f>'Calibration - Data Center'!C424</f>
        <v>5.0365000000000002</v>
      </c>
      <c r="H426" s="2">
        <f t="shared" si="42"/>
        <v>-0.99728885151154323</v>
      </c>
      <c r="I426" s="2">
        <f t="shared" si="43"/>
        <v>7.3586321084743889E-2</v>
      </c>
      <c r="K426" s="2">
        <f>'Calibration - Data Left'!G424</f>
        <v>18.940000000000001</v>
      </c>
      <c r="L426" s="2">
        <f>'Calibration - Data Left'!C424</f>
        <v>4.7552000000000003</v>
      </c>
      <c r="M426" s="2">
        <f t="shared" si="44"/>
        <v>0.32457783138844759</v>
      </c>
      <c r="N426" s="2">
        <f t="shared" si="45"/>
        <v>0.94585899127257467</v>
      </c>
    </row>
    <row r="427" spans="1:14" x14ac:dyDescent="0.3">
      <c r="A427" s="2">
        <f>'Calibration - Data None'!G425</f>
        <v>231.81</v>
      </c>
      <c r="B427" s="2">
        <f>'Calibration - Data None'!C425</f>
        <v>4.9531000000000001</v>
      </c>
      <c r="C427" s="2">
        <f t="shared" si="46"/>
        <v>-0.78596481383177841</v>
      </c>
      <c r="D427" s="2">
        <f t="shared" si="47"/>
        <v>-0.6182712280369983</v>
      </c>
      <c r="F427" s="2">
        <f>'Calibration - Data Center'!G425</f>
        <v>281.63</v>
      </c>
      <c r="G427" s="2">
        <f>'Calibration - Data Center'!C425</f>
        <v>5.0156000000000001</v>
      </c>
      <c r="H427" s="2">
        <f t="shared" si="42"/>
        <v>-0.97946983117278774</v>
      </c>
      <c r="I427" s="2">
        <f t="shared" si="43"/>
        <v>0.20159079796049872</v>
      </c>
      <c r="K427" s="2">
        <f>'Calibration - Data Left'!G425</f>
        <v>26.06</v>
      </c>
      <c r="L427" s="2">
        <f>'Calibration - Data Left'!C425</f>
        <v>4.8228999999999997</v>
      </c>
      <c r="M427" s="2">
        <f t="shared" si="44"/>
        <v>0.4393121211775099</v>
      </c>
      <c r="N427" s="2">
        <f t="shared" si="45"/>
        <v>0.89833449237270013</v>
      </c>
    </row>
    <row r="428" spans="1:14" x14ac:dyDescent="0.3">
      <c r="A428" s="2">
        <f>'Calibration - Data None'!G426</f>
        <v>239.16</v>
      </c>
      <c r="B428" s="2">
        <f>'Calibration - Data None'!C426</f>
        <v>4.9583000000000004</v>
      </c>
      <c r="C428" s="2">
        <f t="shared" si="46"/>
        <v>-0.85860221428025929</v>
      </c>
      <c r="D428" s="2">
        <f t="shared" si="47"/>
        <v>-0.51264240717388543</v>
      </c>
      <c r="F428" s="2">
        <f>'Calibration - Data Center'!G426</f>
        <v>289</v>
      </c>
      <c r="G428" s="2">
        <f>'Calibration - Data Center'!C426</f>
        <v>4.9791999999999996</v>
      </c>
      <c r="H428" s="2">
        <f t="shared" si="42"/>
        <v>-0.94551857559931696</v>
      </c>
      <c r="I428" s="2">
        <f t="shared" si="43"/>
        <v>0.32556815445715631</v>
      </c>
      <c r="K428" s="2">
        <f>'Calibration - Data Left'!G426</f>
        <v>33.22</v>
      </c>
      <c r="L428" s="2">
        <f>'Calibration - Data Left'!C426</f>
        <v>4.8541999999999996</v>
      </c>
      <c r="M428" s="2">
        <f t="shared" si="44"/>
        <v>0.54785527597382067</v>
      </c>
      <c r="N428" s="2">
        <f t="shared" si="45"/>
        <v>0.83657312686199092</v>
      </c>
    </row>
    <row r="429" spans="1:14" x14ac:dyDescent="0.3">
      <c r="A429" s="2">
        <f>'Calibration - Data None'!G427</f>
        <v>246.44</v>
      </c>
      <c r="B429" s="2">
        <f>'Calibration - Data None'!C427</f>
        <v>4.9478999999999997</v>
      </c>
      <c r="C429" s="2">
        <f t="shared" si="46"/>
        <v>-0.91664200257851614</v>
      </c>
      <c r="D429" s="2">
        <f t="shared" si="47"/>
        <v>-0.39970919317529791</v>
      </c>
      <c r="F429" s="2">
        <f>'Calibration - Data Center'!G427</f>
        <v>296.25</v>
      </c>
      <c r="G429" s="2">
        <f>'Calibration - Data Center'!C427</f>
        <v>4.9427000000000003</v>
      </c>
      <c r="H429" s="2">
        <f t="shared" si="42"/>
        <v>-0.89687274153268848</v>
      </c>
      <c r="I429" s="2">
        <f t="shared" si="43"/>
        <v>0.44228869021900102</v>
      </c>
      <c r="K429" s="2">
        <f>'Calibration - Data Left'!G427</f>
        <v>40.44</v>
      </c>
      <c r="L429" s="2">
        <f>'Calibration - Data Left'!C427</f>
        <v>4.8906000000000001</v>
      </c>
      <c r="M429" s="2">
        <f t="shared" si="44"/>
        <v>0.64865139711092401</v>
      </c>
      <c r="N429" s="2">
        <f t="shared" si="45"/>
        <v>0.76108564894238184</v>
      </c>
    </row>
    <row r="430" spans="1:14" x14ac:dyDescent="0.3">
      <c r="A430" s="2">
        <f>'Calibration - Data None'!G428</f>
        <v>253.78</v>
      </c>
      <c r="B430" s="2">
        <f>'Calibration - Data None'!C428</f>
        <v>4.9583000000000004</v>
      </c>
      <c r="C430" s="2">
        <f t="shared" si="46"/>
        <v>-0.960196240906801</v>
      </c>
      <c r="D430" s="2">
        <f t="shared" si="47"/>
        <v>-0.27932629476733573</v>
      </c>
      <c r="F430" s="2">
        <f>'Calibration - Data Center'!G428</f>
        <v>303.44</v>
      </c>
      <c r="G430" s="2">
        <f>'Calibration - Data Center'!C428</f>
        <v>4.8697999999999997</v>
      </c>
      <c r="H430" s="2">
        <f t="shared" si="42"/>
        <v>-0.8344633517919392</v>
      </c>
      <c r="I430" s="2">
        <f t="shared" si="43"/>
        <v>0.55106343964752591</v>
      </c>
      <c r="K430" s="2">
        <f>'Calibration - Data Left'!G428</f>
        <v>47.72</v>
      </c>
      <c r="L430" s="2">
        <f>'Calibration - Data Left'!C428</f>
        <v>4.9375</v>
      </c>
      <c r="M430" s="2">
        <f t="shared" si="44"/>
        <v>0.73986597559829359</v>
      </c>
      <c r="N430" s="2">
        <f t="shared" si="45"/>
        <v>0.6727542925555996</v>
      </c>
    </row>
    <row r="431" spans="1:14" x14ac:dyDescent="0.3">
      <c r="A431" s="2">
        <f>'Calibration - Data None'!G429</f>
        <v>261.08999999999997</v>
      </c>
      <c r="B431" s="2">
        <f>'Calibration - Data None'!C429</f>
        <v>4.9115000000000002</v>
      </c>
      <c r="C431" s="2">
        <f t="shared" si="46"/>
        <v>-0.98793284866575737</v>
      </c>
      <c r="D431" s="2">
        <f t="shared" si="47"/>
        <v>-0.15488281546757138</v>
      </c>
      <c r="F431" s="2">
        <f>'Calibration - Data Center'!G429</f>
        <v>310.66000000000003</v>
      </c>
      <c r="G431" s="2">
        <f>'Calibration - Data Center'!C429</f>
        <v>4.8646000000000003</v>
      </c>
      <c r="H431" s="2">
        <f t="shared" si="42"/>
        <v>-0.75858940197569236</v>
      </c>
      <c r="I431" s="2">
        <f t="shared" si="43"/>
        <v>0.65156896734740322</v>
      </c>
      <c r="K431" s="2">
        <f>'Calibration - Data Left'!G429</f>
        <v>55.06</v>
      </c>
      <c r="L431" s="2">
        <f>'Calibration - Data Left'!C429</f>
        <v>4.9687999999999999</v>
      </c>
      <c r="M431" s="2">
        <f t="shared" si="44"/>
        <v>0.81975224286845516</v>
      </c>
      <c r="N431" s="2">
        <f t="shared" si="45"/>
        <v>0.57271830799454737</v>
      </c>
    </row>
    <row r="432" spans="1:14" x14ac:dyDescent="0.3">
      <c r="A432" s="2">
        <f>'Calibration - Data None'!G430</f>
        <v>268.33999999999997</v>
      </c>
      <c r="B432" s="2">
        <f>'Calibration - Data None'!C430</f>
        <v>4.8958000000000004</v>
      </c>
      <c r="C432" s="2">
        <f t="shared" si="46"/>
        <v>-0.99958032747647463</v>
      </c>
      <c r="D432" s="2">
        <f t="shared" si="47"/>
        <v>-2.8968412487118327E-2</v>
      </c>
      <c r="F432" s="2">
        <f>'Calibration - Data Center'!G430</f>
        <v>317.81</v>
      </c>
      <c r="G432" s="2">
        <f>'Calibration - Data Center'!C430</f>
        <v>4.8333000000000004</v>
      </c>
      <c r="H432" s="2">
        <f t="shared" si="42"/>
        <v>-0.67159128429956572</v>
      </c>
      <c r="I432" s="2">
        <f t="shared" si="43"/>
        <v>0.7409218223624271</v>
      </c>
      <c r="K432" s="2">
        <f>'Calibration - Data Left'!G430</f>
        <v>62.44</v>
      </c>
      <c r="L432" s="2">
        <f>'Calibration - Data Left'!C430</f>
        <v>4.9896000000000003</v>
      </c>
      <c r="M432" s="2">
        <f t="shared" si="44"/>
        <v>0.88652680489148272</v>
      </c>
      <c r="N432" s="2">
        <f t="shared" si="45"/>
        <v>0.46267723545566719</v>
      </c>
    </row>
    <row r="433" spans="1:14" x14ac:dyDescent="0.3">
      <c r="A433" s="2">
        <f>'Calibration - Data None'!G431</f>
        <v>275.66000000000003</v>
      </c>
      <c r="B433" s="2">
        <f>'Calibration - Data None'!C431</f>
        <v>4.9062999999999999</v>
      </c>
      <c r="C433" s="2">
        <f t="shared" si="46"/>
        <v>-0.99512466573240677</v>
      </c>
      <c r="D433" s="2">
        <f t="shared" si="47"/>
        <v>9.8625045759004507E-2</v>
      </c>
      <c r="F433" s="2">
        <f>'Calibration - Data Center'!G431</f>
        <v>324.91000000000003</v>
      </c>
      <c r="G433" s="2">
        <f>'Calibration - Data Center'!C431</f>
        <v>4.8072999999999997</v>
      </c>
      <c r="H433" s="2">
        <f t="shared" si="42"/>
        <v>-0.57486244922273899</v>
      </c>
      <c r="I433" s="2">
        <f t="shared" si="43"/>
        <v>0.81825006231202568</v>
      </c>
      <c r="K433" s="2">
        <f>'Calibration - Data Left'!G431</f>
        <v>69.81</v>
      </c>
      <c r="L433" s="2">
        <f>'Calibration - Data Left'!C431</f>
        <v>4.9947999999999997</v>
      </c>
      <c r="M433" s="2">
        <f t="shared" si="44"/>
        <v>0.9385532743699212</v>
      </c>
      <c r="N433" s="2">
        <f t="shared" si="45"/>
        <v>0.34513439580763233</v>
      </c>
    </row>
    <row r="434" spans="1:14" x14ac:dyDescent="0.3">
      <c r="A434" s="2">
        <f>'Calibration - Data None'!G432</f>
        <v>282.88</v>
      </c>
      <c r="B434" s="2">
        <f>'Calibration - Data None'!C432</f>
        <v>4.9009999999999998</v>
      </c>
      <c r="C434" s="2">
        <f t="shared" si="46"/>
        <v>-0.97483906379538887</v>
      </c>
      <c r="D434" s="2">
        <f t="shared" si="47"/>
        <v>0.22290984657150037</v>
      </c>
      <c r="F434" s="2">
        <f>'Calibration - Data Center'!G432</f>
        <v>331.94</v>
      </c>
      <c r="G434" s="2">
        <f>'Calibration - Data Center'!C432</f>
        <v>4.7396000000000003</v>
      </c>
      <c r="H434" s="2">
        <f t="shared" si="42"/>
        <v>-0.47039592575740874</v>
      </c>
      <c r="I434" s="2">
        <f t="shared" si="43"/>
        <v>0.88245547934772917</v>
      </c>
      <c r="K434" s="2">
        <f>'Calibration - Data Left'!G432</f>
        <v>77.31</v>
      </c>
      <c r="L434" s="2">
        <f>'Calibration - Data Left'!C432</f>
        <v>5.0521000000000003</v>
      </c>
      <c r="M434" s="2">
        <f t="shared" si="44"/>
        <v>0.97557289948856074</v>
      </c>
      <c r="N434" s="2">
        <f t="shared" si="45"/>
        <v>0.21967593810766486</v>
      </c>
    </row>
    <row r="435" spans="1:14" x14ac:dyDescent="0.3">
      <c r="A435" s="2">
        <f>'Calibration - Data None'!G433</f>
        <v>290.19</v>
      </c>
      <c r="B435" s="2">
        <f>'Calibration - Data None'!C433</f>
        <v>4.9271000000000003</v>
      </c>
      <c r="C435" s="2">
        <f t="shared" si="46"/>
        <v>-0.93855327436992109</v>
      </c>
      <c r="D435" s="2">
        <f t="shared" si="47"/>
        <v>0.3451343958076325</v>
      </c>
      <c r="F435" s="2">
        <f>'Calibration - Data Center'!G433</f>
        <v>338.88</v>
      </c>
      <c r="G435" s="2">
        <f>'Calibration - Data Center'!C433</f>
        <v>4.7031000000000001</v>
      </c>
      <c r="H435" s="2">
        <f t="shared" si="42"/>
        <v>-0.36032244840019506</v>
      </c>
      <c r="I435" s="2">
        <f t="shared" si="43"/>
        <v>0.93282781539729442</v>
      </c>
      <c r="K435" s="2">
        <f>'Calibration - Data Left'!G433</f>
        <v>84.78</v>
      </c>
      <c r="L435" s="2">
        <f>'Calibration - Data Left'!C433</f>
        <v>5.0884999999999998</v>
      </c>
      <c r="M435" s="2">
        <f t="shared" si="44"/>
        <v>0.99585270120518565</v>
      </c>
      <c r="N435" s="2">
        <f t="shared" si="45"/>
        <v>9.0980203903569853E-2</v>
      </c>
    </row>
    <row r="436" spans="1:14" x14ac:dyDescent="0.3">
      <c r="A436" s="2">
        <f>'Calibration - Data None'!G434</f>
        <v>297.5</v>
      </c>
      <c r="B436" s="2">
        <f>'Calibration - Data None'!C434</f>
        <v>4.9427000000000003</v>
      </c>
      <c r="C436" s="2">
        <f t="shared" si="46"/>
        <v>-0.8870108331782216</v>
      </c>
      <c r="D436" s="2">
        <f t="shared" si="47"/>
        <v>0.46174861323503408</v>
      </c>
      <c r="F436" s="2">
        <f>'Calibration - Data Center'!G434</f>
        <v>345.81</v>
      </c>
      <c r="G436" s="2">
        <f>'Calibration - Data Center'!C434</f>
        <v>4.7031000000000001</v>
      </c>
      <c r="H436" s="2">
        <f t="shared" si="42"/>
        <v>-0.24513818201067822</v>
      </c>
      <c r="I436" s="2">
        <f t="shared" si="43"/>
        <v>0.96948814934505501</v>
      </c>
      <c r="K436" s="2">
        <f>'Calibration - Data Left'!G434</f>
        <v>92.28</v>
      </c>
      <c r="L436" s="2">
        <f>'Calibration - Data Left'!C434</f>
        <v>5.0781000000000001</v>
      </c>
      <c r="M436" s="2">
        <f t="shared" si="44"/>
        <v>0.99920834287804683</v>
      </c>
      <c r="N436" s="2">
        <f t="shared" si="45"/>
        <v>-3.97830054534297E-2</v>
      </c>
    </row>
    <row r="437" spans="1:14" x14ac:dyDescent="0.3">
      <c r="A437" s="2">
        <f>'Calibration - Data None'!G435</f>
        <v>304.81</v>
      </c>
      <c r="B437" s="2">
        <f>'Calibration - Data None'!C435</f>
        <v>4.9166999999999996</v>
      </c>
      <c r="C437" s="2">
        <f t="shared" si="46"/>
        <v>-0.82104958831897301</v>
      </c>
      <c r="D437" s="2">
        <f t="shared" si="47"/>
        <v>0.57085687656473483</v>
      </c>
      <c r="F437" s="2">
        <f>'Calibration - Data Center'!G435</f>
        <v>352.69</v>
      </c>
      <c r="G437" s="2">
        <f>'Calibration - Data Center'!C435</f>
        <v>4.6353999999999997</v>
      </c>
      <c r="H437" s="2">
        <f t="shared" si="42"/>
        <v>-0.12723772490372151</v>
      </c>
      <c r="I437" s="2">
        <f t="shared" si="43"/>
        <v>0.99187225052489747</v>
      </c>
      <c r="K437" s="2">
        <f>'Calibration - Data Left'!G435</f>
        <v>99.84</v>
      </c>
      <c r="L437" s="2">
        <f>'Calibration - Data Left'!C435</f>
        <v>5.1041999999999996</v>
      </c>
      <c r="M437" s="2">
        <f t="shared" si="44"/>
        <v>0.98528882970807852</v>
      </c>
      <c r="N437" s="2">
        <f t="shared" si="45"/>
        <v>-0.17089740212327678</v>
      </c>
    </row>
    <row r="438" spans="1:14" x14ac:dyDescent="0.3">
      <c r="A438" s="2">
        <f>'Calibration - Data None'!G436</f>
        <v>312.13</v>
      </c>
      <c r="B438" s="2">
        <f>'Calibration - Data None'!C436</f>
        <v>4.9531000000000001</v>
      </c>
      <c r="C438" s="2">
        <f t="shared" si="46"/>
        <v>-0.74162470472639808</v>
      </c>
      <c r="D438" s="2">
        <f t="shared" si="47"/>
        <v>0.67081502468227616</v>
      </c>
      <c r="F438" s="2">
        <f>'Calibration - Data Center'!G436</f>
        <v>359.56</v>
      </c>
      <c r="G438" s="2">
        <f>'Calibration - Data Center'!C436</f>
        <v>4.625</v>
      </c>
      <c r="H438" s="2">
        <f t="shared" si="42"/>
        <v>-7.6793732277824611E-3</v>
      </c>
      <c r="I438" s="2">
        <f t="shared" si="43"/>
        <v>0.99997051317867791</v>
      </c>
      <c r="K438" s="2">
        <f>'Calibration - Data Left'!G436</f>
        <v>107.41</v>
      </c>
      <c r="L438" s="2">
        <f>'Calibration - Data Left'!C436</f>
        <v>5.1146000000000003</v>
      </c>
      <c r="M438" s="2">
        <f t="shared" si="44"/>
        <v>0.95418812151840415</v>
      </c>
      <c r="N438" s="2">
        <f t="shared" si="45"/>
        <v>-0.29920733405646854</v>
      </c>
    </row>
    <row r="439" spans="1:14" x14ac:dyDescent="0.3">
      <c r="A439" s="2">
        <f>'Calibration - Data None'!G437</f>
        <v>319.41000000000003</v>
      </c>
      <c r="B439" s="2">
        <f>'Calibration - Data None'!C437</f>
        <v>4.9375</v>
      </c>
      <c r="C439" s="2">
        <f t="shared" si="46"/>
        <v>-0.65064168951237622</v>
      </c>
      <c r="D439" s="2">
        <f t="shared" si="47"/>
        <v>0.75938487729772486</v>
      </c>
      <c r="F439" s="2">
        <f>'Calibration - Data Center'!G437</f>
        <v>6.41</v>
      </c>
      <c r="G439" s="2">
        <f>'Calibration - Data Center'!C437</f>
        <v>4.6302000000000003</v>
      </c>
      <c r="H439" s="2">
        <f t="shared" si="42"/>
        <v>0.11164237572957643</v>
      </c>
      <c r="I439" s="2">
        <f t="shared" si="43"/>
        <v>0.9937484490259374</v>
      </c>
      <c r="K439" s="2">
        <f>'Calibration - Data Left'!G437</f>
        <v>115</v>
      </c>
      <c r="L439" s="2">
        <f>'Calibration - Data Left'!C437</f>
        <v>5.1509999999999998</v>
      </c>
      <c r="M439" s="2">
        <f t="shared" si="44"/>
        <v>0.90630778703665005</v>
      </c>
      <c r="N439" s="2">
        <f t="shared" si="45"/>
        <v>-0.42261826174069933</v>
      </c>
    </row>
    <row r="440" spans="1:14" x14ac:dyDescent="0.3">
      <c r="A440" s="2">
        <f>'Calibration - Data None'!G438</f>
        <v>326.75</v>
      </c>
      <c r="B440" s="2">
        <f>'Calibration - Data None'!C438</f>
        <v>4.9583000000000004</v>
      </c>
      <c r="C440" s="2">
        <f t="shared" si="46"/>
        <v>-0.54829322951991355</v>
      </c>
      <c r="D440" s="2">
        <f t="shared" si="47"/>
        <v>0.83628615584775967</v>
      </c>
      <c r="F440" s="2">
        <f>'Calibration - Data Center'!G438</f>
        <v>13.22</v>
      </c>
      <c r="G440" s="2">
        <f>'Calibration - Data Center'!C438</f>
        <v>4.5990000000000002</v>
      </c>
      <c r="H440" s="2">
        <f t="shared" si="42"/>
        <v>0.22869069933948566</v>
      </c>
      <c r="I440" s="2">
        <f t="shared" si="43"/>
        <v>0.97349913407029642</v>
      </c>
      <c r="K440" s="2">
        <f>'Calibration - Data Left'!G438</f>
        <v>122.69</v>
      </c>
      <c r="L440" s="2">
        <f>'Calibration - Data Left'!C438</f>
        <v>5.1822999999999997</v>
      </c>
      <c r="M440" s="2">
        <f t="shared" si="44"/>
        <v>0.84160505885132897</v>
      </c>
      <c r="N440" s="2">
        <f t="shared" si="45"/>
        <v>-0.5400934409117103</v>
      </c>
    </row>
    <row r="441" spans="1:14" x14ac:dyDescent="0.3">
      <c r="A441" s="2">
        <f>'Calibration - Data None'!G439</f>
        <v>334.06</v>
      </c>
      <c r="B441" s="2">
        <f>'Calibration - Data None'!C439</f>
        <v>4.9375</v>
      </c>
      <c r="C441" s="2">
        <f t="shared" si="46"/>
        <v>-0.43742969167293377</v>
      </c>
      <c r="D441" s="2">
        <f t="shared" si="47"/>
        <v>0.89925261458775985</v>
      </c>
      <c r="F441" s="2">
        <f>'Calibration - Data Center'!G439</f>
        <v>20</v>
      </c>
      <c r="G441" s="2">
        <f>'Calibration - Data Center'!C439</f>
        <v>4.5677000000000003</v>
      </c>
      <c r="H441" s="2">
        <f t="shared" si="42"/>
        <v>0.34202014332566871</v>
      </c>
      <c r="I441" s="2">
        <f t="shared" si="43"/>
        <v>0.93969262078590843</v>
      </c>
      <c r="K441" s="2">
        <f>'Calibration - Data Left'!G439</f>
        <v>130.31</v>
      </c>
      <c r="L441" s="2">
        <f>'Calibration - Data Left'!C439</f>
        <v>5.1718999999999999</v>
      </c>
      <c r="M441" s="2">
        <f t="shared" si="44"/>
        <v>0.76255543196795139</v>
      </c>
      <c r="N441" s="2">
        <f t="shared" si="45"/>
        <v>-0.64692288039315093</v>
      </c>
    </row>
    <row r="442" spans="1:14" x14ac:dyDescent="0.3">
      <c r="A442" s="2">
        <f>'Calibration - Data None'!G440</f>
        <v>341.38</v>
      </c>
      <c r="B442" s="2">
        <f>'Calibration - Data None'!C440</f>
        <v>4.9583000000000004</v>
      </c>
      <c r="C442" s="2">
        <f t="shared" si="46"/>
        <v>-0.31929012344526086</v>
      </c>
      <c r="D442" s="2">
        <f t="shared" si="47"/>
        <v>0.94765701446795092</v>
      </c>
      <c r="F442" s="2">
        <f>'Calibration - Data Center'!G440</f>
        <v>26.72</v>
      </c>
      <c r="G442" s="2">
        <f>'Calibration - Data Center'!C440</f>
        <v>4.5365000000000002</v>
      </c>
      <c r="H442" s="2">
        <f t="shared" si="42"/>
        <v>0.44963081667887378</v>
      </c>
      <c r="I442" s="2">
        <f t="shared" si="43"/>
        <v>0.89321449198537362</v>
      </c>
      <c r="K442" s="2">
        <f>'Calibration - Data Left'!G440</f>
        <v>137.97</v>
      </c>
      <c r="L442" s="2">
        <f>'Calibration - Data Left'!C440</f>
        <v>5.1771000000000003</v>
      </c>
      <c r="M442" s="2">
        <f t="shared" si="44"/>
        <v>0.66951962433881573</v>
      </c>
      <c r="N442" s="2">
        <f t="shared" si="45"/>
        <v>-0.74279436765851359</v>
      </c>
    </row>
    <row r="443" spans="1:14" x14ac:dyDescent="0.3">
      <c r="A443" s="2">
        <f>'Calibration - Data None'!G441</f>
        <v>348.69</v>
      </c>
      <c r="B443" s="2">
        <f>'Calibration - Data None'!C441</f>
        <v>4.9478999999999997</v>
      </c>
      <c r="C443" s="2">
        <f t="shared" si="46"/>
        <v>-0.1961172908020683</v>
      </c>
      <c r="D443" s="2">
        <f t="shared" si="47"/>
        <v>0.98058044455743509</v>
      </c>
      <c r="F443" s="2">
        <f>'Calibration - Data Center'!G441</f>
        <v>33.5</v>
      </c>
      <c r="G443" s="2">
        <f>'Calibration - Data Center'!C441</f>
        <v>4.5728999999999997</v>
      </c>
      <c r="H443" s="2">
        <f t="shared" si="42"/>
        <v>0.55193698531205815</v>
      </c>
      <c r="I443" s="2">
        <f t="shared" si="43"/>
        <v>0.83388582206716821</v>
      </c>
      <c r="K443" s="2">
        <f>'Calibration - Data Left'!G441</f>
        <v>145.59</v>
      </c>
      <c r="L443" s="2">
        <f>'Calibration - Data Left'!C441</f>
        <v>5.1302000000000003</v>
      </c>
      <c r="M443" s="2">
        <f t="shared" si="44"/>
        <v>0.56511100429174344</v>
      </c>
      <c r="N443" s="2">
        <f t="shared" si="45"/>
        <v>-0.82501488036784965</v>
      </c>
    </row>
    <row r="444" spans="1:14" x14ac:dyDescent="0.3">
      <c r="A444" s="2">
        <f>'Calibration - Data None'!G442</f>
        <v>355.91</v>
      </c>
      <c r="B444" s="2">
        <f>'Calibration - Data None'!C442</f>
        <v>4.9115000000000002</v>
      </c>
      <c r="C444" s="2">
        <f t="shared" si="46"/>
        <v>-7.1323356987042605E-2</v>
      </c>
      <c r="D444" s="2">
        <f t="shared" si="47"/>
        <v>0.99745324639709243</v>
      </c>
      <c r="F444" s="2">
        <f>'Calibration - Data Center'!G442</f>
        <v>40.25</v>
      </c>
      <c r="G444" s="2">
        <f>'Calibration - Data Center'!C442</f>
        <v>4.5521000000000003</v>
      </c>
      <c r="H444" s="2">
        <f t="shared" si="42"/>
        <v>0.64612397964296386</v>
      </c>
      <c r="I444" s="2">
        <f t="shared" si="43"/>
        <v>0.76323246978252879</v>
      </c>
      <c r="K444" s="2">
        <f>'Calibration - Data Left'!G442</f>
        <v>153.19</v>
      </c>
      <c r="L444" s="2">
        <f>'Calibration - Data Left'!C442</f>
        <v>5.1041999999999996</v>
      </c>
      <c r="M444" s="2">
        <f t="shared" si="44"/>
        <v>0.45103331943526809</v>
      </c>
      <c r="N444" s="2">
        <f t="shared" si="45"/>
        <v>-0.89250711188158238</v>
      </c>
    </row>
    <row r="445" spans="1:14" x14ac:dyDescent="0.3">
      <c r="A445" s="2">
        <f>'Calibration - Data None'!G443</f>
        <v>3.22</v>
      </c>
      <c r="B445" s="2">
        <f>'Calibration - Data None'!C443</f>
        <v>4.9375</v>
      </c>
      <c r="C445" s="2">
        <f t="shared" si="46"/>
        <v>5.6170023159667633E-2</v>
      </c>
      <c r="D445" s="2">
        <f t="shared" si="47"/>
        <v>0.9984212179727765</v>
      </c>
      <c r="F445" s="2">
        <f>'Calibration - Data Center'!G443</f>
        <v>47.03</v>
      </c>
      <c r="G445" s="2">
        <f>'Calibration - Data Center'!C443</f>
        <v>4.5781000000000001</v>
      </c>
      <c r="H445" s="2">
        <f t="shared" si="42"/>
        <v>0.7317106948567601</v>
      </c>
      <c r="I445" s="2">
        <f t="shared" si="43"/>
        <v>0.68161533069043956</v>
      </c>
      <c r="K445" s="2">
        <f>'Calibration - Data Left'!G443</f>
        <v>160.69</v>
      </c>
      <c r="L445" s="2">
        <f>'Calibration - Data Left'!C443</f>
        <v>5.0677000000000003</v>
      </c>
      <c r="M445" s="2">
        <f t="shared" si="44"/>
        <v>0.33067911201925054</v>
      </c>
      <c r="N445" s="2">
        <f t="shared" si="45"/>
        <v>-0.94374325156483108</v>
      </c>
    </row>
    <row r="446" spans="1:14" x14ac:dyDescent="0.3">
      <c r="A446" s="2">
        <f>'Calibration - Data None'!G444</f>
        <v>10.53</v>
      </c>
      <c r="B446" s="2">
        <f>'Calibration - Data None'!C444</f>
        <v>4.9166999999999996</v>
      </c>
      <c r="C446" s="2">
        <f t="shared" si="46"/>
        <v>0.18275033155387355</v>
      </c>
      <c r="D446" s="2">
        <f t="shared" si="47"/>
        <v>0.98315935448784153</v>
      </c>
      <c r="F446" s="2">
        <f>'Calibration - Data Center'!G444</f>
        <v>53.88</v>
      </c>
      <c r="G446" s="2">
        <f>'Calibration - Data Center'!C444</f>
        <v>4.6146000000000003</v>
      </c>
      <c r="H446" s="2">
        <f t="shared" si="42"/>
        <v>0.80778416634911754</v>
      </c>
      <c r="I446" s="2">
        <f t="shared" si="43"/>
        <v>0.58947836312765656</v>
      </c>
      <c r="K446" s="2">
        <f>'Calibration - Data Left'!G444</f>
        <v>168.19</v>
      </c>
      <c r="L446" s="2">
        <f>'Calibration - Data Left'!C444</f>
        <v>5.0572999999999997</v>
      </c>
      <c r="M446" s="2">
        <f t="shared" si="44"/>
        <v>0.20466689331501306</v>
      </c>
      <c r="N446" s="2">
        <f t="shared" si="45"/>
        <v>-0.97883168255874364</v>
      </c>
    </row>
    <row r="447" spans="1:14" x14ac:dyDescent="0.3">
      <c r="A447" s="2">
        <f>'Calibration - Data None'!G445</f>
        <v>17.809999999999999</v>
      </c>
      <c r="B447" s="2">
        <f>'Calibration - Data None'!C445</f>
        <v>4.9166999999999996</v>
      </c>
      <c r="C447" s="2">
        <f t="shared" si="46"/>
        <v>0.3058614782343399</v>
      </c>
      <c r="D447" s="2">
        <f t="shared" si="47"/>
        <v>0.95207602434485472</v>
      </c>
      <c r="F447" s="2">
        <f>'Calibration - Data Center'!G445</f>
        <v>60.66</v>
      </c>
      <c r="G447" s="2">
        <f>'Calibration - Data Center'!C445</f>
        <v>4.6041999999999996</v>
      </c>
      <c r="H447" s="2">
        <f t="shared" si="42"/>
        <v>0.87172740653850878</v>
      </c>
      <c r="I447" s="2">
        <f t="shared" si="43"/>
        <v>0.48999115164423673</v>
      </c>
      <c r="K447" s="2">
        <f>'Calibration - Data Left'!G445</f>
        <v>175.63</v>
      </c>
      <c r="L447" s="2">
        <f>'Calibration - Data Left'!C445</f>
        <v>5.0156000000000001</v>
      </c>
      <c r="M447" s="2">
        <f t="shared" si="44"/>
        <v>7.619696203392172E-2</v>
      </c>
      <c r="N447" s="2">
        <f t="shared" si="45"/>
        <v>-0.99709278554044367</v>
      </c>
    </row>
    <row r="448" spans="1:14" x14ac:dyDescent="0.3">
      <c r="A448" s="2">
        <f>'Calibration - Data None'!G446</f>
        <v>25.19</v>
      </c>
      <c r="B448" s="2">
        <f>'Calibration - Data None'!C446</f>
        <v>4.9478999999999997</v>
      </c>
      <c r="C448" s="2">
        <f t="shared" si="46"/>
        <v>0.42562136296861852</v>
      </c>
      <c r="D448" s="2">
        <f t="shared" si="47"/>
        <v>0.90490135118958437</v>
      </c>
      <c r="F448" s="2">
        <f>'Calibration - Data Center'!G446</f>
        <v>67.5</v>
      </c>
      <c r="G448" s="2">
        <f>'Calibration - Data Center'!C446</f>
        <v>4.6302000000000003</v>
      </c>
      <c r="H448" s="2">
        <f t="shared" si="42"/>
        <v>0.92387953251128674</v>
      </c>
      <c r="I448" s="2">
        <f t="shared" si="43"/>
        <v>0.38268343236508984</v>
      </c>
      <c r="K448" s="2">
        <f>'Calibration - Data Left'!G446</f>
        <v>183.03</v>
      </c>
      <c r="L448" s="2">
        <f>'Calibration - Data Left'!C446</f>
        <v>4.9947999999999997</v>
      </c>
      <c r="M448" s="2">
        <f t="shared" si="44"/>
        <v>-5.285883024662634E-2</v>
      </c>
      <c r="N448" s="2">
        <f t="shared" si="45"/>
        <v>-0.99860199482324208</v>
      </c>
    </row>
    <row r="449" spans="1:14" x14ac:dyDescent="0.3">
      <c r="A449" s="2">
        <f>'Calibration - Data None'!G447</f>
        <v>32.47</v>
      </c>
      <c r="B449" s="2">
        <f>'Calibration - Data None'!C447</f>
        <v>4.9531000000000001</v>
      </c>
      <c r="C449" s="2">
        <f t="shared" si="46"/>
        <v>0.53685793598675635</v>
      </c>
      <c r="D449" s="2">
        <f t="shared" si="47"/>
        <v>0.84367265960681681</v>
      </c>
      <c r="F449" s="2">
        <f>'Calibration - Data Center'!G447</f>
        <v>74.38</v>
      </c>
      <c r="G449" s="2">
        <f>'Calibration - Data Center'!C447</f>
        <v>4.6458000000000004</v>
      </c>
      <c r="H449" s="2">
        <f t="shared" si="42"/>
        <v>0.96306863739447368</v>
      </c>
      <c r="I449" s="2">
        <f t="shared" si="43"/>
        <v>0.2692560113853576</v>
      </c>
      <c r="K449" s="2">
        <f>'Calibration - Data Left'!G447</f>
        <v>190.38</v>
      </c>
      <c r="L449" s="2">
        <f>'Calibration - Data Left'!C447</f>
        <v>4.9531000000000001</v>
      </c>
      <c r="M449" s="2">
        <f t="shared" si="44"/>
        <v>-0.18017580304778932</v>
      </c>
      <c r="N449" s="2">
        <f t="shared" si="45"/>
        <v>-0.98363442395845635</v>
      </c>
    </row>
    <row r="450" spans="1:14" x14ac:dyDescent="0.3">
      <c r="A450" s="2">
        <f>'Calibration - Data None'!G448</f>
        <v>39.78</v>
      </c>
      <c r="B450" s="2">
        <f>'Calibration - Data None'!C448</f>
        <v>4.9322999999999997</v>
      </c>
      <c r="C450" s="2">
        <f t="shared" si="46"/>
        <v>0.63984147895117838</v>
      </c>
      <c r="D450" s="2">
        <f t="shared" si="47"/>
        <v>0.7685069172190766</v>
      </c>
      <c r="F450" s="2">
        <f>'Calibration - Data Center'!G448</f>
        <v>81.25</v>
      </c>
      <c r="G450" s="2">
        <f>'Calibration - Data Center'!C448</f>
        <v>4.6927000000000003</v>
      </c>
      <c r="H450" s="2">
        <f t="shared" si="42"/>
        <v>0.98836151046776066</v>
      </c>
      <c r="I450" s="2">
        <f t="shared" si="43"/>
        <v>0.1521233861899168</v>
      </c>
      <c r="K450" s="2">
        <f>'Calibration - Data Left'!G448</f>
        <v>197.66</v>
      </c>
      <c r="L450" s="2">
        <f>'Calibration - Data Left'!C448</f>
        <v>4.9375</v>
      </c>
      <c r="M450" s="2">
        <f t="shared" si="44"/>
        <v>-0.3033679037083134</v>
      </c>
      <c r="N450" s="2">
        <f t="shared" si="45"/>
        <v>-0.95287350419645078</v>
      </c>
    </row>
    <row r="451" spans="1:14" x14ac:dyDescent="0.3">
      <c r="A451" s="2">
        <f>'Calibration - Data None'!G449</f>
        <v>47.13</v>
      </c>
      <c r="B451" s="2">
        <f>'Calibration - Data None'!C449</f>
        <v>4.9478999999999997</v>
      </c>
      <c r="C451" s="2">
        <f t="shared" si="46"/>
        <v>0.73289922296920873</v>
      </c>
      <c r="D451" s="2">
        <f t="shared" si="47"/>
        <v>0.68033721709982187</v>
      </c>
      <c r="F451" s="2">
        <f>'Calibration - Data Center'!G449</f>
        <v>88.22</v>
      </c>
      <c r="G451" s="2">
        <f>'Calibration - Data Center'!C449</f>
        <v>4.7396000000000003</v>
      </c>
      <c r="H451" s="2">
        <f t="shared" si="42"/>
        <v>0.99951746389541685</v>
      </c>
      <c r="I451" s="2">
        <f t="shared" si="43"/>
        <v>3.1061863564087525E-2</v>
      </c>
      <c r="K451" s="2">
        <f>'Calibration - Data Left'!G449</f>
        <v>204.91</v>
      </c>
      <c r="L451" s="2">
        <f>'Calibration - Data Left'!C449</f>
        <v>4.9009999999999998</v>
      </c>
      <c r="M451" s="2">
        <f t="shared" si="44"/>
        <v>-0.42119411599904399</v>
      </c>
      <c r="N451" s="2">
        <f t="shared" si="45"/>
        <v>-0.90697051586464694</v>
      </c>
    </row>
    <row r="452" spans="1:14" x14ac:dyDescent="0.3">
      <c r="A452" s="2">
        <f>'Calibration - Data None'!G450</f>
        <v>54.5</v>
      </c>
      <c r="B452" s="2">
        <f>'Calibration - Data None'!C450</f>
        <v>4.9583000000000004</v>
      </c>
      <c r="C452" s="2">
        <f t="shared" si="46"/>
        <v>0.81411551835631923</v>
      </c>
      <c r="D452" s="2">
        <f t="shared" si="47"/>
        <v>0.58070295571093977</v>
      </c>
      <c r="F452" s="2">
        <f>'Calibration - Data Center'!G450</f>
        <v>95.28</v>
      </c>
      <c r="G452" s="2">
        <f>'Calibration - Data Center'!C450</f>
        <v>4.7812999999999999</v>
      </c>
      <c r="H452" s="2">
        <f t="shared" ref="H452:H515" si="48">SIN(RADIANS(F452))</f>
        <v>0.99575688093856918</v>
      </c>
      <c r="I452" s="2">
        <f t="shared" ref="I452:I515" si="49">COS(RADIANS(F452))</f>
        <v>-9.2023008337547119E-2</v>
      </c>
      <c r="K452" s="2">
        <f>'Calibration - Data Left'!G450</f>
        <v>212.13</v>
      </c>
      <c r="L452" s="2">
        <f>'Calibration - Data Left'!C450</f>
        <v>4.8697999999999997</v>
      </c>
      <c r="M452" s="2">
        <f t="shared" ref="M452:M515" si="50">SIN(RADIANS(K452))</f>
        <v>-0.53184205865566681</v>
      </c>
      <c r="N452" s="2">
        <f t="shared" ref="N452:N515" si="51">COS(RADIANS(K452))</f>
        <v>-0.84684356562762064</v>
      </c>
    </row>
    <row r="453" spans="1:14" x14ac:dyDescent="0.3">
      <c r="A453" s="2">
        <f>'Calibration - Data None'!G451</f>
        <v>61.88</v>
      </c>
      <c r="B453" s="2">
        <f>'Calibration - Data None'!C451</f>
        <v>4.9740000000000002</v>
      </c>
      <c r="C453" s="2">
        <f t="shared" si="46"/>
        <v>0.88196239811589949</v>
      </c>
      <c r="D453" s="2">
        <f t="shared" si="47"/>
        <v>0.4713197728821184</v>
      </c>
      <c r="F453" s="2">
        <f>'Calibration - Data Center'!G451</f>
        <v>102.38</v>
      </c>
      <c r="G453" s="2">
        <f>'Calibration - Data Center'!C451</f>
        <v>4.7812999999999999</v>
      </c>
      <c r="H453" s="2">
        <f t="shared" si="48"/>
        <v>0.97674717559995672</v>
      </c>
      <c r="I453" s="2">
        <f t="shared" si="49"/>
        <v>-0.21439439115216458</v>
      </c>
      <c r="K453" s="2">
        <f>'Calibration - Data Left'!G451</f>
        <v>219.31</v>
      </c>
      <c r="L453" s="2">
        <f>'Calibration - Data Left'!C451</f>
        <v>4.8802000000000003</v>
      </c>
      <c r="M453" s="2">
        <f t="shared" si="50"/>
        <v>-0.63351592357536246</v>
      </c>
      <c r="N453" s="2">
        <f t="shared" si="51"/>
        <v>-0.77372965212434208</v>
      </c>
    </row>
    <row r="454" spans="1:14" x14ac:dyDescent="0.3">
      <c r="A454" s="2">
        <f>'Calibration - Data None'!G452</f>
        <v>69.19</v>
      </c>
      <c r="B454" s="2">
        <f>'Calibration - Data None'!C452</f>
        <v>4.9634999999999998</v>
      </c>
      <c r="C454" s="2">
        <f t="shared" si="46"/>
        <v>0.93476368430121204</v>
      </c>
      <c r="D454" s="2">
        <f t="shared" si="47"/>
        <v>0.3552701148585734</v>
      </c>
      <c r="F454" s="2">
        <f>'Calibration - Data Center'!G452</f>
        <v>109.53</v>
      </c>
      <c r="G454" s="2">
        <f>'Calibration - Data Center'!C452</f>
        <v>4.8125</v>
      </c>
      <c r="H454" s="2">
        <f t="shared" si="48"/>
        <v>0.94246658102212799</v>
      </c>
      <c r="I454" s="2">
        <f t="shared" si="49"/>
        <v>-0.33430037938426083</v>
      </c>
      <c r="K454" s="2">
        <f>'Calibration - Data Left'!G452</f>
        <v>226.47</v>
      </c>
      <c r="L454" s="2">
        <f>'Calibration - Data Left'!C452</f>
        <v>4.8437999999999999</v>
      </c>
      <c r="M454" s="2">
        <f t="shared" si="50"/>
        <v>-0.72501384998299667</v>
      </c>
      <c r="N454" s="2">
        <f t="shared" si="51"/>
        <v>-0.68873428645075663</v>
      </c>
    </row>
    <row r="455" spans="1:14" x14ac:dyDescent="0.3">
      <c r="A455" s="2">
        <f>'Calibration - Data None'!G453</f>
        <v>76.59</v>
      </c>
      <c r="B455" s="2">
        <f>'Calibration - Data None'!C453</f>
        <v>4.9947999999999997</v>
      </c>
      <c r="C455" s="2">
        <f t="shared" si="46"/>
        <v>0.97273541575387235</v>
      </c>
      <c r="D455" s="2">
        <f t="shared" si="47"/>
        <v>0.23191768138316021</v>
      </c>
      <c r="F455" s="2">
        <f>'Calibration - Data Center'!G453</f>
        <v>116.72</v>
      </c>
      <c r="G455" s="2">
        <f>'Calibration - Data Center'!C453</f>
        <v>4.8228999999999997</v>
      </c>
      <c r="H455" s="2">
        <f t="shared" si="48"/>
        <v>0.89321449198537362</v>
      </c>
      <c r="I455" s="2">
        <f t="shared" si="49"/>
        <v>-0.44963081667887367</v>
      </c>
      <c r="K455" s="2">
        <f>'Calibration - Data Left'!G453</f>
        <v>233.56</v>
      </c>
      <c r="L455" s="2">
        <f>'Calibration - Data Left'!C453</f>
        <v>4.7865000000000002</v>
      </c>
      <c r="M455" s="2">
        <f t="shared" si="50"/>
        <v>-0.80447931670524764</v>
      </c>
      <c r="N455" s="2">
        <f t="shared" si="51"/>
        <v>-0.59398066382118697</v>
      </c>
    </row>
    <row r="456" spans="1:14" x14ac:dyDescent="0.3">
      <c r="A456" s="2">
        <f>'Calibration - Data None'!G454</f>
        <v>83.94</v>
      </c>
      <c r="B456" s="2">
        <f>'Calibration - Data None'!C454</f>
        <v>4.9583000000000004</v>
      </c>
      <c r="C456" s="2">
        <f t="shared" ref="C456:C519" si="52">SIN(RADIANS(A456))</f>
        <v>0.99441188812991665</v>
      </c>
      <c r="D456" s="2">
        <f t="shared" ref="D456:D519" si="53">COS(RADIANS(A456))</f>
        <v>0.10556986665660824</v>
      </c>
      <c r="F456" s="2">
        <f>'Calibration - Data Center'!G454</f>
        <v>123.84</v>
      </c>
      <c r="G456" s="2">
        <f>'Calibration - Data Center'!C454</f>
        <v>4.8384999999999998</v>
      </c>
      <c r="H456" s="2">
        <f t="shared" si="48"/>
        <v>0.83059589919581267</v>
      </c>
      <c r="I456" s="2">
        <f t="shared" si="49"/>
        <v>-0.55687561648818806</v>
      </c>
      <c r="K456" s="2">
        <f>'Calibration - Data Left'!G454</f>
        <v>240.59</v>
      </c>
      <c r="L456" s="2">
        <f>'Calibration - Data Left'!C454</f>
        <v>4.7447999999999997</v>
      </c>
      <c r="M456" s="2">
        <f t="shared" si="50"/>
        <v>-0.87112811898316933</v>
      </c>
      <c r="N456" s="2">
        <f t="shared" si="51"/>
        <v>-0.49105580163240625</v>
      </c>
    </row>
    <row r="457" spans="1:14" x14ac:dyDescent="0.3">
      <c r="A457" s="2">
        <f>'Calibration - Data None'!G455</f>
        <v>91.25</v>
      </c>
      <c r="B457" s="2">
        <f>'Calibration - Data None'!C455</f>
        <v>4.9427000000000003</v>
      </c>
      <c r="C457" s="2">
        <f t="shared" si="52"/>
        <v>0.99976202707990913</v>
      </c>
      <c r="D457" s="2">
        <f t="shared" si="53"/>
        <v>-2.1814885034561034E-2</v>
      </c>
      <c r="F457" s="2">
        <f>'Calibration - Data Center'!G455</f>
        <v>131.09</v>
      </c>
      <c r="G457" s="2">
        <f>'Calibration - Data Center'!C455</f>
        <v>4.8906000000000001</v>
      </c>
      <c r="H457" s="2">
        <f t="shared" si="48"/>
        <v>0.75367811444823063</v>
      </c>
      <c r="I457" s="2">
        <f t="shared" si="49"/>
        <v>-0.65724371415918448</v>
      </c>
      <c r="K457" s="2">
        <f>'Calibration - Data Left'!G455</f>
        <v>247.63</v>
      </c>
      <c r="L457" s="2">
        <f>'Calibration - Data Left'!C455</f>
        <v>4.7291999999999996</v>
      </c>
      <c r="M457" s="2">
        <f t="shared" si="50"/>
        <v>-0.92474543485090066</v>
      </c>
      <c r="N457" s="2">
        <f t="shared" si="51"/>
        <v>-0.38058623296490723</v>
      </c>
    </row>
    <row r="458" spans="1:14" x14ac:dyDescent="0.3">
      <c r="A458" s="2">
        <f>'Calibration - Data None'!G456</f>
        <v>98.59</v>
      </c>
      <c r="B458" s="2">
        <f>'Calibration - Data None'!C456</f>
        <v>4.9531000000000001</v>
      </c>
      <c r="C458" s="2">
        <f t="shared" si="52"/>
        <v>0.98878246482816445</v>
      </c>
      <c r="D458" s="2">
        <f t="shared" si="53"/>
        <v>-0.14936277062353834</v>
      </c>
      <c r="F458" s="2">
        <f>'Calibration - Data Center'!G456</f>
        <v>138.44</v>
      </c>
      <c r="G458" s="2">
        <f>'Calibration - Data Center'!C456</f>
        <v>4.9322999999999997</v>
      </c>
      <c r="H458" s="2">
        <f t="shared" si="48"/>
        <v>0.66340398934709122</v>
      </c>
      <c r="I458" s="2">
        <f t="shared" si="49"/>
        <v>-0.74826141616307096</v>
      </c>
      <c r="K458" s="2">
        <f>'Calibration - Data Left'!G456</f>
        <v>254.56</v>
      </c>
      <c r="L458" s="2">
        <f>'Calibration - Data Left'!C456</f>
        <v>4.7083000000000004</v>
      </c>
      <c r="M458" s="2">
        <f t="shared" si="50"/>
        <v>-0.96390977616101747</v>
      </c>
      <c r="N458" s="2">
        <f t="shared" si="51"/>
        <v>-0.26622911828201151</v>
      </c>
    </row>
    <row r="459" spans="1:14" x14ac:dyDescent="0.3">
      <c r="A459" s="2">
        <f>'Calibration - Data None'!G457</f>
        <v>105.97</v>
      </c>
      <c r="B459" s="2">
        <f>'Calibration - Data None'!C457</f>
        <v>4.9740000000000002</v>
      </c>
      <c r="C459" s="2">
        <f t="shared" si="52"/>
        <v>0.96140588754606637</v>
      </c>
      <c r="D459" s="2">
        <f t="shared" si="53"/>
        <v>-0.27513400260920184</v>
      </c>
      <c r="F459" s="2">
        <f>'Calibration - Data Center'!G457</f>
        <v>145.78</v>
      </c>
      <c r="G459" s="2">
        <f>'Calibration - Data Center'!C457</f>
        <v>4.9947999999999997</v>
      </c>
      <c r="H459" s="2">
        <f t="shared" si="48"/>
        <v>0.56237204918619765</v>
      </c>
      <c r="I459" s="2">
        <f t="shared" si="49"/>
        <v>-0.82688431977763177</v>
      </c>
      <c r="K459" s="2">
        <f>'Calibration - Data Left'!G457</f>
        <v>261.5</v>
      </c>
      <c r="L459" s="2">
        <f>'Calibration - Data Left'!C457</f>
        <v>4.6978999999999997</v>
      </c>
      <c r="M459" s="2">
        <f t="shared" si="50"/>
        <v>-0.98901586336191682</v>
      </c>
      <c r="N459" s="2">
        <f t="shared" si="51"/>
        <v>-0.14780941112961046</v>
      </c>
    </row>
    <row r="460" spans="1:14" x14ac:dyDescent="0.3">
      <c r="A460" s="2">
        <f>'Calibration - Data None'!G458</f>
        <v>113.38</v>
      </c>
      <c r="B460" s="2">
        <f>'Calibration - Data None'!C458</f>
        <v>4.9947999999999997</v>
      </c>
      <c r="C460" s="2">
        <f t="shared" si="52"/>
        <v>0.91789320053453582</v>
      </c>
      <c r="D460" s="2">
        <f t="shared" si="53"/>
        <v>-0.39682750964678148</v>
      </c>
      <c r="F460" s="2">
        <f>'Calibration - Data Center'!G458</f>
        <v>153.22</v>
      </c>
      <c r="G460" s="2">
        <f>'Calibration - Data Center'!C458</f>
        <v>5.0312999999999999</v>
      </c>
      <c r="H460" s="2">
        <f t="shared" si="48"/>
        <v>0.45056594199895572</v>
      </c>
      <c r="I460" s="2">
        <f t="shared" si="49"/>
        <v>-0.8927431500216586</v>
      </c>
      <c r="K460" s="2">
        <f>'Calibration - Data Left'!G458</f>
        <v>268.44</v>
      </c>
      <c r="L460" s="2">
        <f>'Calibration - Data Left'!C458</f>
        <v>4.6822999999999997</v>
      </c>
      <c r="M460" s="2">
        <f t="shared" si="50"/>
        <v>-0.99962936442098871</v>
      </c>
      <c r="N460" s="2">
        <f t="shared" si="51"/>
        <v>-2.7223772466175689E-2</v>
      </c>
    </row>
    <row r="461" spans="1:14" x14ac:dyDescent="0.3">
      <c r="A461" s="2">
        <f>'Calibration - Data None'!G459</f>
        <v>120.81</v>
      </c>
      <c r="B461" s="2">
        <f>'Calibration - Data None'!C459</f>
        <v>4.9947999999999997</v>
      </c>
      <c r="C461" s="2">
        <f t="shared" si="52"/>
        <v>0.85887051550937732</v>
      </c>
      <c r="D461" s="2">
        <f t="shared" si="53"/>
        <v>-0.5121927738543921</v>
      </c>
      <c r="F461" s="2">
        <f>'Calibration - Data Center'!G459</f>
        <v>160.66</v>
      </c>
      <c r="G461" s="2">
        <f>'Calibration - Data Center'!C459</f>
        <v>5.0156000000000001</v>
      </c>
      <c r="H461" s="2">
        <f t="shared" si="48"/>
        <v>0.33117320947889328</v>
      </c>
      <c r="I461" s="2">
        <f t="shared" si="49"/>
        <v>-0.94356997902829076</v>
      </c>
      <c r="K461" s="2">
        <f>'Calibration - Data Left'!G459</f>
        <v>275.31</v>
      </c>
      <c r="L461" s="2">
        <f>'Calibration - Data Left'!C459</f>
        <v>4.6406000000000001</v>
      </c>
      <c r="M461" s="2">
        <f t="shared" si="50"/>
        <v>-0.99570856131008012</v>
      </c>
      <c r="N461" s="2">
        <f t="shared" si="51"/>
        <v>9.2544372783062517E-2</v>
      </c>
    </row>
    <row r="462" spans="1:14" x14ac:dyDescent="0.3">
      <c r="A462" s="2">
        <f>'Calibration - Data None'!G460</f>
        <v>128.19</v>
      </c>
      <c r="B462" s="2">
        <f>'Calibration - Data None'!C460</f>
        <v>5.0052000000000003</v>
      </c>
      <c r="C462" s="2">
        <f t="shared" si="52"/>
        <v>0.78596481383177874</v>
      </c>
      <c r="D462" s="2">
        <f t="shared" si="53"/>
        <v>-0.61827122803699774</v>
      </c>
      <c r="F462" s="2">
        <f>'Calibration - Data Center'!G460</f>
        <v>168.13</v>
      </c>
      <c r="G462" s="2">
        <f>'Calibration - Data Center'!C460</f>
        <v>5.0521000000000003</v>
      </c>
      <c r="H462" s="2">
        <f t="shared" si="48"/>
        <v>0.20569181104750547</v>
      </c>
      <c r="I462" s="2">
        <f t="shared" si="49"/>
        <v>-0.97861681922394794</v>
      </c>
      <c r="K462" s="2">
        <f>'Calibration - Data Left'!G460</f>
        <v>282.16000000000003</v>
      </c>
      <c r="L462" s="2">
        <f>'Calibration - Data Left'!C460</f>
        <v>4.6406000000000001</v>
      </c>
      <c r="M462" s="2">
        <f t="shared" si="50"/>
        <v>-0.97756318862336522</v>
      </c>
      <c r="N462" s="2">
        <f t="shared" si="51"/>
        <v>0.210642379991584</v>
      </c>
    </row>
    <row r="463" spans="1:14" x14ac:dyDescent="0.3">
      <c r="A463" s="2">
        <f>'Calibration - Data None'!G461</f>
        <v>135.63</v>
      </c>
      <c r="B463" s="2">
        <f>'Calibration - Data None'!C461</f>
        <v>5.0208000000000004</v>
      </c>
      <c r="C463" s="2">
        <f t="shared" si="52"/>
        <v>0.69928914760186844</v>
      </c>
      <c r="D463" s="2">
        <f t="shared" si="53"/>
        <v>-0.71483892454611919</v>
      </c>
      <c r="F463" s="2">
        <f>'Calibration - Data Center'!G461</f>
        <v>175.66</v>
      </c>
      <c r="G463" s="2">
        <f>'Calibration - Data Center'!C461</f>
        <v>5.0833000000000004</v>
      </c>
      <c r="H463" s="2">
        <f t="shared" si="48"/>
        <v>7.5674875051195273E-2</v>
      </c>
      <c r="I463" s="2">
        <f t="shared" si="49"/>
        <v>-0.99713254549532482</v>
      </c>
      <c r="K463" s="2">
        <f>'Calibration - Data Left'!G461</f>
        <v>288.97000000000003</v>
      </c>
      <c r="L463" s="2">
        <f>'Calibration - Data Left'!C461</f>
        <v>4.5937999999999999</v>
      </c>
      <c r="M463" s="2">
        <f t="shared" si="50"/>
        <v>-0.9456889130689351</v>
      </c>
      <c r="N463" s="2">
        <f t="shared" si="51"/>
        <v>0.32507303748311106</v>
      </c>
    </row>
    <row r="464" spans="1:14" x14ac:dyDescent="0.3">
      <c r="A464" s="2">
        <f>'Calibration - Data None'!G462</f>
        <v>142.97</v>
      </c>
      <c r="B464" s="2">
        <f>'Calibration - Data None'!C462</f>
        <v>5.0052000000000003</v>
      </c>
      <c r="C464" s="2">
        <f t="shared" si="52"/>
        <v>0.60223310521265028</v>
      </c>
      <c r="D464" s="2">
        <f t="shared" si="53"/>
        <v>-0.79832029097720469</v>
      </c>
      <c r="F464" s="2">
        <f>'Calibration - Data Center'!G462</f>
        <v>183.19</v>
      </c>
      <c r="G464" s="2">
        <f>'Calibration - Data Center'!C462</f>
        <v>5.0990000000000002</v>
      </c>
      <c r="H464" s="2">
        <f t="shared" si="48"/>
        <v>-5.5647243356627303E-2</v>
      </c>
      <c r="I464" s="2">
        <f t="shared" si="49"/>
        <v>-0.99845049166536459</v>
      </c>
      <c r="K464" s="2">
        <f>'Calibration - Data Left'!G462</f>
        <v>295.77999999999997</v>
      </c>
      <c r="L464" s="2">
        <f>'Calibration - Data Left'!C462</f>
        <v>4.6353999999999997</v>
      </c>
      <c r="M464" s="2">
        <f t="shared" si="50"/>
        <v>-0.90047064086237527</v>
      </c>
      <c r="N464" s="2">
        <f t="shared" si="51"/>
        <v>0.43491680232534485</v>
      </c>
    </row>
    <row r="465" spans="1:14" x14ac:dyDescent="0.3">
      <c r="A465" s="2">
        <f>'Calibration - Data None'!G463</f>
        <v>150.38</v>
      </c>
      <c r="B465" s="2">
        <f>'Calibration - Data None'!C463</f>
        <v>5.0103999999999997</v>
      </c>
      <c r="C465" s="2">
        <f t="shared" si="52"/>
        <v>0.4942453474723934</v>
      </c>
      <c r="D465" s="2">
        <f t="shared" si="53"/>
        <v>-0.86932245829835386</v>
      </c>
      <c r="F465" s="2">
        <f>'Calibration - Data Center'!G463</f>
        <v>190.75</v>
      </c>
      <c r="G465" s="2">
        <f>'Calibration - Data Center'!C463</f>
        <v>5.1353999999999997</v>
      </c>
      <c r="H465" s="2">
        <f t="shared" si="48"/>
        <v>-0.18652403600873438</v>
      </c>
      <c r="I465" s="2">
        <f t="shared" si="49"/>
        <v>-0.98245039772550979</v>
      </c>
      <c r="K465" s="2">
        <f>'Calibration - Data Left'!G463</f>
        <v>302.63</v>
      </c>
      <c r="L465" s="2">
        <f>'Calibration - Data Left'!C463</f>
        <v>4.6562999999999999</v>
      </c>
      <c r="M465" s="2">
        <f t="shared" si="50"/>
        <v>-0.84217018181512848</v>
      </c>
      <c r="N465" s="2">
        <f t="shared" si="51"/>
        <v>0.53921181817674724</v>
      </c>
    </row>
    <row r="466" spans="1:14" x14ac:dyDescent="0.3">
      <c r="A466" s="2">
        <f>'Calibration - Data None'!G464</f>
        <v>157.78</v>
      </c>
      <c r="B466" s="2">
        <f>'Calibration - Data None'!C464</f>
        <v>4.9791999999999996</v>
      </c>
      <c r="C466" s="2">
        <f t="shared" si="52"/>
        <v>0.37816395359557292</v>
      </c>
      <c r="D466" s="2">
        <f t="shared" si="53"/>
        <v>-0.92573863708984583</v>
      </c>
      <c r="F466" s="2">
        <f>'Calibration - Data Center'!G464</f>
        <v>198.38</v>
      </c>
      <c r="G466" s="2">
        <f>'Calibration - Data Center'!C464</f>
        <v>5.1406000000000001</v>
      </c>
      <c r="H466" s="2">
        <f t="shared" si="48"/>
        <v>-0.31531779751146211</v>
      </c>
      <c r="I466" s="2">
        <f t="shared" si="49"/>
        <v>-0.9489861361329367</v>
      </c>
      <c r="K466" s="2">
        <f>'Calibration - Data Left'!G464</f>
        <v>309.5</v>
      </c>
      <c r="L466" s="2">
        <f>'Calibration - Data Left'!C464</f>
        <v>4.6406000000000001</v>
      </c>
      <c r="M466" s="2">
        <f t="shared" si="50"/>
        <v>-0.77162458338772022</v>
      </c>
      <c r="N466" s="2">
        <f t="shared" si="51"/>
        <v>0.63607822027776362</v>
      </c>
    </row>
    <row r="467" spans="1:14" x14ac:dyDescent="0.3">
      <c r="A467" s="2">
        <f>'Calibration - Data None'!G465</f>
        <v>165.13</v>
      </c>
      <c r="B467" s="2">
        <f>'Calibration - Data None'!C465</f>
        <v>4.9947999999999997</v>
      </c>
      <c r="C467" s="2">
        <f t="shared" si="52"/>
        <v>0.25662676459870937</v>
      </c>
      <c r="D467" s="2">
        <f t="shared" si="53"/>
        <v>-0.96651058126209799</v>
      </c>
      <c r="F467" s="2">
        <f>'Calibration - Data Center'!G465</f>
        <v>206</v>
      </c>
      <c r="G467" s="2">
        <f>'Calibration - Data Center'!C465</f>
        <v>5.1615000000000002</v>
      </c>
      <c r="H467" s="2">
        <f t="shared" si="48"/>
        <v>-0.43837114678907746</v>
      </c>
      <c r="I467" s="2">
        <f t="shared" si="49"/>
        <v>-0.89879404629916693</v>
      </c>
      <c r="K467" s="2">
        <f>'Calibration - Data Left'!G465</f>
        <v>316.41000000000003</v>
      </c>
      <c r="L467" s="2">
        <f>'Calibration - Data Left'!C465</f>
        <v>4.6615000000000002</v>
      </c>
      <c r="M467" s="2">
        <f t="shared" si="50"/>
        <v>-0.68949314139948137</v>
      </c>
      <c r="N467" s="2">
        <f t="shared" si="51"/>
        <v>0.72429221172333114</v>
      </c>
    </row>
    <row r="468" spans="1:14" x14ac:dyDescent="0.3">
      <c r="A468" s="2">
        <f>'Calibration - Data None'!G466</f>
        <v>172.5</v>
      </c>
      <c r="B468" s="2">
        <f>'Calibration - Data None'!C466</f>
        <v>4.9791999999999996</v>
      </c>
      <c r="C468" s="2">
        <f t="shared" si="52"/>
        <v>0.13052619222005157</v>
      </c>
      <c r="D468" s="2">
        <f t="shared" si="53"/>
        <v>-0.99144486137381038</v>
      </c>
      <c r="F468" s="2">
        <f>'Calibration - Data Center'!G466</f>
        <v>213.56</v>
      </c>
      <c r="G468" s="2">
        <f>'Calibration - Data Center'!C466</f>
        <v>5.1458000000000004</v>
      </c>
      <c r="H468" s="2">
        <f t="shared" si="48"/>
        <v>-0.55280992571001231</v>
      </c>
      <c r="I468" s="2">
        <f t="shared" si="49"/>
        <v>-0.83330737788434983</v>
      </c>
      <c r="K468" s="2">
        <f>'Calibration - Data Left'!G466</f>
        <v>323.25</v>
      </c>
      <c r="L468" s="2">
        <f>'Calibration - Data Left'!C466</f>
        <v>4.6353999999999997</v>
      </c>
      <c r="M468" s="2">
        <f t="shared" si="50"/>
        <v>-0.59832460057065928</v>
      </c>
      <c r="N468" s="2">
        <f t="shared" si="51"/>
        <v>0.80125381269106044</v>
      </c>
    </row>
    <row r="469" spans="1:14" x14ac:dyDescent="0.3">
      <c r="A469" s="2">
        <f>'Calibration - Data None'!G467</f>
        <v>179.88</v>
      </c>
      <c r="B469" s="2">
        <f>'Calibration - Data None'!C467</f>
        <v>4.9687999999999999</v>
      </c>
      <c r="C469" s="2">
        <f t="shared" si="52"/>
        <v>2.0943935712193665E-3</v>
      </c>
      <c r="D469" s="2">
        <f t="shared" si="53"/>
        <v>-0.9999978067553793</v>
      </c>
      <c r="F469" s="2">
        <f>'Calibration - Data Center'!G467</f>
        <v>221.22</v>
      </c>
      <c r="G469" s="2">
        <f>'Calibration - Data Center'!C467</f>
        <v>5.1666999999999996</v>
      </c>
      <c r="H469" s="2">
        <f t="shared" si="48"/>
        <v>-0.65895206233371684</v>
      </c>
      <c r="I469" s="2">
        <f t="shared" si="49"/>
        <v>-0.75218493706411149</v>
      </c>
      <c r="K469" s="2">
        <f>'Calibration - Data Left'!G467</f>
        <v>330.16</v>
      </c>
      <c r="L469" s="2">
        <f>'Calibration - Data Left'!C467</f>
        <v>4.6615000000000002</v>
      </c>
      <c r="M469" s="2">
        <f t="shared" si="50"/>
        <v>-0.49757965444066238</v>
      </c>
      <c r="N469" s="2">
        <f t="shared" si="51"/>
        <v>0.86741828865127757</v>
      </c>
    </row>
    <row r="470" spans="1:14" x14ac:dyDescent="0.3">
      <c r="A470" s="2">
        <f>'Calibration - Data None'!G468</f>
        <v>187.28</v>
      </c>
      <c r="B470" s="2">
        <f>'Calibration - Data None'!C468</f>
        <v>4.9791999999999996</v>
      </c>
      <c r="C470" s="2">
        <f t="shared" si="52"/>
        <v>-0.1267183643900546</v>
      </c>
      <c r="D470" s="2">
        <f t="shared" si="53"/>
        <v>-0.9919387360751214</v>
      </c>
      <c r="F470" s="2">
        <f>'Calibration - Data Center'!G468</f>
        <v>228.88</v>
      </c>
      <c r="G470" s="2">
        <f>'Calibration - Data Center'!C468</f>
        <v>5.1406000000000001</v>
      </c>
      <c r="H470" s="2">
        <f t="shared" si="48"/>
        <v>-0.75333387914738681</v>
      </c>
      <c r="I470" s="2">
        <f t="shared" si="49"/>
        <v>-0.65763824898552725</v>
      </c>
      <c r="K470" s="2">
        <f>'Calibration - Data Left'!G468</f>
        <v>337.03</v>
      </c>
      <c r="L470" s="2">
        <f>'Calibration - Data Left'!C468</f>
        <v>4.6406000000000001</v>
      </c>
      <c r="M470" s="2">
        <f t="shared" si="50"/>
        <v>-0.39024909973651917</v>
      </c>
      <c r="N470" s="2">
        <f t="shared" si="51"/>
        <v>0.92070931360274422</v>
      </c>
    </row>
    <row r="471" spans="1:14" x14ac:dyDescent="0.3">
      <c r="A471" s="2">
        <f>'Calibration - Data None'!G469</f>
        <v>194.59</v>
      </c>
      <c r="B471" s="2">
        <f>'Calibration - Data None'!C469</f>
        <v>4.9531000000000001</v>
      </c>
      <c r="C471" s="2">
        <f t="shared" si="52"/>
        <v>-0.25190045729246874</v>
      </c>
      <c r="D471" s="2">
        <f t="shared" si="53"/>
        <v>-0.96775315014514163</v>
      </c>
      <c r="F471" s="2">
        <f>'Calibration - Data Center'!G469</f>
        <v>236.47</v>
      </c>
      <c r="G471" s="2">
        <f>'Calibration - Data Center'!C469</f>
        <v>5.1458000000000004</v>
      </c>
      <c r="H471" s="2">
        <f t="shared" si="48"/>
        <v>-0.83359671424339232</v>
      </c>
      <c r="I471" s="2">
        <f t="shared" si="49"/>
        <v>-0.55237353122920363</v>
      </c>
      <c r="K471" s="2">
        <f>'Calibration - Data Left'!G469</f>
        <v>343.94</v>
      </c>
      <c r="L471" s="2">
        <f>'Calibration - Data Left'!C469</f>
        <v>4.6615000000000002</v>
      </c>
      <c r="M471" s="2">
        <f t="shared" si="50"/>
        <v>-0.27664383539198462</v>
      </c>
      <c r="N471" s="2">
        <f t="shared" si="51"/>
        <v>0.96097252215638951</v>
      </c>
    </row>
    <row r="472" spans="1:14" x14ac:dyDescent="0.3">
      <c r="A472" s="2">
        <f>'Calibration - Data None'!G470</f>
        <v>201.94</v>
      </c>
      <c r="B472" s="2">
        <f>'Calibration - Data None'!C470</f>
        <v>4.9634999999999998</v>
      </c>
      <c r="C472" s="2">
        <f t="shared" si="52"/>
        <v>-0.3736354435303304</v>
      </c>
      <c r="D472" s="2">
        <f t="shared" si="53"/>
        <v>-0.92757563321698644</v>
      </c>
      <c r="F472" s="2">
        <f>'Calibration - Data Center'!G470</f>
        <v>244.13</v>
      </c>
      <c r="G472" s="2">
        <f>'Calibration - Data Center'!C470</f>
        <v>5.1562999999999999</v>
      </c>
      <c r="H472" s="2">
        <f t="shared" si="48"/>
        <v>-0.89978636451686478</v>
      </c>
      <c r="I472" s="2">
        <f t="shared" si="49"/>
        <v>-0.4363307211617396</v>
      </c>
      <c r="K472" s="2">
        <f>'Calibration - Data Left'!G470</f>
        <v>350.94</v>
      </c>
      <c r="L472" s="2">
        <f>'Calibration - Data Left'!C470</f>
        <v>4.7134999999999998</v>
      </c>
      <c r="M472" s="2">
        <f t="shared" si="50"/>
        <v>-0.1574686838880216</v>
      </c>
      <c r="N472" s="2">
        <f t="shared" si="51"/>
        <v>0.98752398127568242</v>
      </c>
    </row>
    <row r="473" spans="1:14" x14ac:dyDescent="0.3">
      <c r="A473" s="2">
        <f>'Calibration - Data None'!G471</f>
        <v>209.31</v>
      </c>
      <c r="B473" s="2">
        <f>'Calibration - Data None'!C471</f>
        <v>4.9843999999999999</v>
      </c>
      <c r="C473" s="2">
        <f t="shared" si="52"/>
        <v>-0.48953464909544669</v>
      </c>
      <c r="D473" s="2">
        <f t="shared" si="53"/>
        <v>-0.87198384579933463</v>
      </c>
      <c r="F473" s="2">
        <f>'Calibration - Data Center'!G471</f>
        <v>251.75</v>
      </c>
      <c r="G473" s="2">
        <f>'Calibration - Data Center'!C471</f>
        <v>5.1302000000000003</v>
      </c>
      <c r="H473" s="2">
        <f t="shared" si="48"/>
        <v>-0.94969912620187702</v>
      </c>
      <c r="I473" s="2">
        <f t="shared" si="49"/>
        <v>-0.31316380648374947</v>
      </c>
      <c r="K473" s="2">
        <f>'Calibration - Data Left'!G471</f>
        <v>358</v>
      </c>
      <c r="L473" s="2">
        <f>'Calibration - Data Left'!C471</f>
        <v>4.7708000000000004</v>
      </c>
      <c r="M473" s="2">
        <f t="shared" si="50"/>
        <v>-3.4899496702500823E-2</v>
      </c>
      <c r="N473" s="2">
        <f t="shared" si="51"/>
        <v>0.99939082701909576</v>
      </c>
    </row>
    <row r="474" spans="1:14" x14ac:dyDescent="0.3">
      <c r="A474" s="2">
        <f>'Calibration - Data None'!G472</f>
        <v>216.66</v>
      </c>
      <c r="B474" s="2">
        <f>'Calibration - Data None'!C472</f>
        <v>4.9583000000000004</v>
      </c>
      <c r="C474" s="2">
        <f t="shared" si="52"/>
        <v>-0.59706525638919761</v>
      </c>
      <c r="D474" s="2">
        <f t="shared" si="53"/>
        <v>-0.80219266988230564</v>
      </c>
      <c r="F474" s="2">
        <f>'Calibration - Data Center'!G472</f>
        <v>259.22000000000003</v>
      </c>
      <c r="G474" s="2">
        <f>'Calibration - Data Center'!C472</f>
        <v>5.0833000000000004</v>
      </c>
      <c r="H474" s="2">
        <f t="shared" si="48"/>
        <v>-0.98235259930092411</v>
      </c>
      <c r="I474" s="2">
        <f t="shared" si="49"/>
        <v>-0.18703842024225389</v>
      </c>
      <c r="K474" s="2">
        <f>'Calibration - Data Left'!G472</f>
        <v>5.0599999999999996</v>
      </c>
      <c r="L474" s="2">
        <f>'Calibration - Data Left'!C472</f>
        <v>4.7708000000000004</v>
      </c>
      <c r="M474" s="2">
        <f t="shared" si="50"/>
        <v>8.8198907416867339E-2</v>
      </c>
      <c r="N474" s="2">
        <f t="shared" si="51"/>
        <v>0.99610288260323332</v>
      </c>
    </row>
    <row r="475" spans="1:14" x14ac:dyDescent="0.3">
      <c r="A475" s="2">
        <f>'Calibration - Data None'!G473</f>
        <v>224</v>
      </c>
      <c r="B475" s="2">
        <f>'Calibration - Data None'!C473</f>
        <v>4.9427000000000003</v>
      </c>
      <c r="C475" s="2">
        <f t="shared" si="52"/>
        <v>-0.69465837045899737</v>
      </c>
      <c r="D475" s="2">
        <f t="shared" si="53"/>
        <v>-0.71933980033865108</v>
      </c>
      <c r="F475" s="2">
        <f>'Calibration - Data Center'!G473</f>
        <v>266.72000000000003</v>
      </c>
      <c r="G475" s="2">
        <f>'Calibration - Data Center'!C473</f>
        <v>5.0677000000000003</v>
      </c>
      <c r="H475" s="2">
        <f t="shared" si="48"/>
        <v>-0.99836184942718231</v>
      </c>
      <c r="I475" s="2">
        <f t="shared" si="49"/>
        <v>-5.721553642443742E-2</v>
      </c>
      <c r="K475" s="2">
        <f>'Calibration - Data Left'!G473</f>
        <v>12.19</v>
      </c>
      <c r="L475" s="2">
        <f>'Calibration - Data Left'!C473</f>
        <v>4.7812999999999999</v>
      </c>
      <c r="M475" s="2">
        <f t="shared" si="50"/>
        <v>0.21115420198242785</v>
      </c>
      <c r="N475" s="2">
        <f t="shared" si="51"/>
        <v>0.97745276253390578</v>
      </c>
    </row>
    <row r="476" spans="1:14" x14ac:dyDescent="0.3">
      <c r="A476" s="2">
        <f>'Calibration - Data None'!G474</f>
        <v>231.38</v>
      </c>
      <c r="B476" s="2">
        <f>'Calibration - Data None'!C474</f>
        <v>4.9531000000000001</v>
      </c>
      <c r="C476" s="2">
        <f t="shared" si="52"/>
        <v>-0.78130264974831998</v>
      </c>
      <c r="D476" s="2">
        <f t="shared" si="53"/>
        <v>-0.62415236080323688</v>
      </c>
      <c r="F476" s="2">
        <f>'Calibration - Data Center'!G474</f>
        <v>274.19</v>
      </c>
      <c r="G476" s="2">
        <f>'Calibration - Data Center'!C474</f>
        <v>5.0259999999999998</v>
      </c>
      <c r="H476" s="2">
        <f t="shared" si="48"/>
        <v>-0.99732724451120613</v>
      </c>
      <c r="I476" s="2">
        <f t="shared" si="49"/>
        <v>7.3064131799979851E-2</v>
      </c>
      <c r="K476" s="2">
        <f>'Calibration - Data Left'!G474</f>
        <v>19.28</v>
      </c>
      <c r="L476" s="2">
        <f>'Calibration - Data Left'!C474</f>
        <v>4.8228999999999997</v>
      </c>
      <c r="M476" s="2">
        <f t="shared" si="50"/>
        <v>0.33018492390205373</v>
      </c>
      <c r="N476" s="2">
        <f t="shared" si="51"/>
        <v>0.94391626536880646</v>
      </c>
    </row>
    <row r="477" spans="1:14" x14ac:dyDescent="0.3">
      <c r="A477" s="2">
        <f>'Calibration - Data None'!G475</f>
        <v>238.63</v>
      </c>
      <c r="B477" s="2">
        <f>'Calibration - Data None'!C475</f>
        <v>4.9427000000000003</v>
      </c>
      <c r="C477" s="2">
        <f t="shared" si="52"/>
        <v>-0.85382348026527322</v>
      </c>
      <c r="D477" s="2">
        <f t="shared" si="53"/>
        <v>-0.52056264228976001</v>
      </c>
      <c r="F477" s="2">
        <f>'Calibration - Data Center'!G475</f>
        <v>281.52999999999997</v>
      </c>
      <c r="G477" s="2">
        <f>'Calibration - Data Center'!C475</f>
        <v>4.9896000000000003</v>
      </c>
      <c r="H477" s="2">
        <f t="shared" si="48"/>
        <v>-0.97982018149328731</v>
      </c>
      <c r="I477" s="2">
        <f t="shared" si="49"/>
        <v>0.19988099444034563</v>
      </c>
      <c r="K477" s="2">
        <f>'Calibration - Data Left'!G475</f>
        <v>26.41</v>
      </c>
      <c r="L477" s="2">
        <f>'Calibration - Data Left'!C475</f>
        <v>4.8228999999999997</v>
      </c>
      <c r="M477" s="2">
        <f t="shared" si="50"/>
        <v>0.44479150360560288</v>
      </c>
      <c r="N477" s="2">
        <f t="shared" si="51"/>
        <v>0.89563414311886691</v>
      </c>
    </row>
    <row r="478" spans="1:14" x14ac:dyDescent="0.3">
      <c r="A478" s="2">
        <f>'Calibration - Data None'!G476</f>
        <v>245.91</v>
      </c>
      <c r="B478" s="2">
        <f>'Calibration - Data None'!C476</f>
        <v>4.9115000000000002</v>
      </c>
      <c r="C478" s="2">
        <f t="shared" si="52"/>
        <v>-0.91290543043911998</v>
      </c>
      <c r="D478" s="2">
        <f t="shared" si="53"/>
        <v>-0.4081711345437905</v>
      </c>
      <c r="F478" s="2">
        <f>'Calibration - Data Center'!G476</f>
        <v>288.88</v>
      </c>
      <c r="G478" s="2">
        <f>'Calibration - Data Center'!C476</f>
        <v>4.9375</v>
      </c>
      <c r="H478" s="2">
        <f t="shared" si="48"/>
        <v>-0.94619836969547599</v>
      </c>
      <c r="I478" s="2">
        <f t="shared" si="49"/>
        <v>0.32358715238034924</v>
      </c>
      <c r="K478" s="2">
        <f>'Calibration - Data Left'!G476</f>
        <v>33.69</v>
      </c>
      <c r="L478" s="2">
        <f>'Calibration - Data Left'!C476</f>
        <v>4.9115000000000002</v>
      </c>
      <c r="M478" s="2">
        <f t="shared" si="50"/>
        <v>0.55469921561140534</v>
      </c>
      <c r="N478" s="2">
        <f t="shared" si="51"/>
        <v>0.83205094807955815</v>
      </c>
    </row>
    <row r="479" spans="1:14" x14ac:dyDescent="0.3">
      <c r="A479" s="2">
        <f>'Calibration - Data None'!G477</f>
        <v>253.19</v>
      </c>
      <c r="B479" s="2">
        <f>'Calibration - Data None'!C477</f>
        <v>4.8906000000000001</v>
      </c>
      <c r="C479" s="2">
        <f t="shared" si="52"/>
        <v>-0.95726903738651736</v>
      </c>
      <c r="D479" s="2">
        <f t="shared" si="53"/>
        <v>-0.28919887631367175</v>
      </c>
      <c r="F479" s="2">
        <f>'Calibration - Data Center'!G477</f>
        <v>296.13</v>
      </c>
      <c r="G479" s="2">
        <f>'Calibration - Data Center'!C477</f>
        <v>4.875</v>
      </c>
      <c r="H479" s="2">
        <f t="shared" si="48"/>
        <v>-0.89779710106079025</v>
      </c>
      <c r="I479" s="2">
        <f t="shared" si="49"/>
        <v>0.44040931566764258</v>
      </c>
      <c r="K479" s="2">
        <f>'Calibration - Data Left'!G477</f>
        <v>40.97</v>
      </c>
      <c r="L479" s="2">
        <f>'Calibration - Data Left'!C477</f>
        <v>4.9583000000000004</v>
      </c>
      <c r="M479" s="2">
        <f t="shared" si="50"/>
        <v>0.65566377406527465</v>
      </c>
      <c r="N479" s="2">
        <f t="shared" si="51"/>
        <v>0.75505298845741975</v>
      </c>
    </row>
    <row r="480" spans="1:14" x14ac:dyDescent="0.3">
      <c r="A480" s="2">
        <f>'Calibration - Data None'!G478</f>
        <v>260.47000000000003</v>
      </c>
      <c r="B480" s="2">
        <f>'Calibration - Data None'!C478</f>
        <v>4.9115000000000002</v>
      </c>
      <c r="C480" s="2">
        <f t="shared" si="52"/>
        <v>-0.98619904761894039</v>
      </c>
      <c r="D480" s="2">
        <f t="shared" si="53"/>
        <v>-0.16556400114606729</v>
      </c>
      <c r="F480" s="2">
        <f>'Calibration - Data Center'!G478</f>
        <v>303.27999999999997</v>
      </c>
      <c r="G480" s="2">
        <f>'Calibration - Data Center'!C478</f>
        <v>4.8384999999999998</v>
      </c>
      <c r="H480" s="2">
        <f t="shared" si="48"/>
        <v>-0.83599895556093584</v>
      </c>
      <c r="I480" s="2">
        <f t="shared" si="49"/>
        <v>0.54873103274830781</v>
      </c>
      <c r="K480" s="2">
        <f>'Calibration - Data Left'!G478</f>
        <v>48.34</v>
      </c>
      <c r="L480" s="2">
        <f>'Calibration - Data Left'!C478</f>
        <v>4.9947999999999997</v>
      </c>
      <c r="M480" s="2">
        <f t="shared" si="50"/>
        <v>0.74710241869539329</v>
      </c>
      <c r="N480" s="2">
        <f t="shared" si="51"/>
        <v>0.66470894080002663</v>
      </c>
    </row>
    <row r="481" spans="1:14" x14ac:dyDescent="0.3">
      <c r="A481" s="2">
        <f>'Calibration - Data None'!G479</f>
        <v>267.69</v>
      </c>
      <c r="B481" s="2">
        <f>'Calibration - Data None'!C479</f>
        <v>4.8490000000000002</v>
      </c>
      <c r="C481" s="2">
        <f t="shared" si="52"/>
        <v>-0.99918737557673643</v>
      </c>
      <c r="D481" s="2">
        <f t="shared" si="53"/>
        <v>-4.0306184241054741E-2</v>
      </c>
      <c r="F481" s="2">
        <f>'Calibration - Data Center'!G479</f>
        <v>310.44</v>
      </c>
      <c r="G481" s="2">
        <f>'Calibration - Data Center'!C479</f>
        <v>4.8228999999999997</v>
      </c>
      <c r="H481" s="2">
        <f t="shared" si="48"/>
        <v>-0.76108564894238151</v>
      </c>
      <c r="I481" s="2">
        <f t="shared" si="49"/>
        <v>0.64865139711092423</v>
      </c>
      <c r="K481" s="2">
        <f>'Calibration - Data Left'!G479</f>
        <v>55.81</v>
      </c>
      <c r="L481" s="2">
        <f>'Calibration - Data Left'!C479</f>
        <v>5.0468999999999999</v>
      </c>
      <c r="M481" s="2">
        <f t="shared" si="50"/>
        <v>0.82717866373304882</v>
      </c>
      <c r="N481" s="2">
        <f t="shared" si="51"/>
        <v>0.56193901649984035</v>
      </c>
    </row>
    <row r="482" spans="1:14" x14ac:dyDescent="0.3">
      <c r="A482" s="2">
        <f>'Calibration - Data None'!G480</f>
        <v>274.94</v>
      </c>
      <c r="B482" s="2">
        <f>'Calibration - Data None'!C480</f>
        <v>4.8906000000000001</v>
      </c>
      <c r="C482" s="2">
        <f t="shared" si="52"/>
        <v>-0.99628542113062679</v>
      </c>
      <c r="D482" s="2">
        <f t="shared" si="53"/>
        <v>8.6112482501490589E-2</v>
      </c>
      <c r="F482" s="2">
        <f>'Calibration - Data Center'!G480</f>
        <v>317.56</v>
      </c>
      <c r="G482" s="2">
        <f>'Calibration - Data Center'!C480</f>
        <v>4.8177000000000003</v>
      </c>
      <c r="H482" s="2">
        <f t="shared" si="48"/>
        <v>-0.67481776230136392</v>
      </c>
      <c r="I482" s="2">
        <f t="shared" si="49"/>
        <v>0.73798440883434646</v>
      </c>
      <c r="K482" s="2">
        <f>'Calibration - Data Left'!G480</f>
        <v>63.28</v>
      </c>
      <c r="L482" s="2">
        <f>'Calibration - Data Left'!C480</f>
        <v>5.0468999999999999</v>
      </c>
      <c r="M482" s="2">
        <f t="shared" si="50"/>
        <v>0.89321449198537362</v>
      </c>
      <c r="N482" s="2">
        <f t="shared" si="51"/>
        <v>0.44963081667887378</v>
      </c>
    </row>
    <row r="483" spans="1:14" x14ac:dyDescent="0.3">
      <c r="A483" s="2">
        <f>'Calibration - Data None'!G481</f>
        <v>282.16000000000003</v>
      </c>
      <c r="B483" s="2">
        <f>'Calibration - Data None'!C481</f>
        <v>4.8697999999999997</v>
      </c>
      <c r="C483" s="2">
        <f t="shared" si="52"/>
        <v>-0.97756318862336522</v>
      </c>
      <c r="D483" s="2">
        <f t="shared" si="53"/>
        <v>0.210642379991584</v>
      </c>
      <c r="F483" s="2">
        <f>'Calibration - Data Center'!G481</f>
        <v>324.63</v>
      </c>
      <c r="G483" s="2">
        <f>'Calibration - Data Center'!C481</f>
        <v>4.7968999999999999</v>
      </c>
      <c r="H483" s="2">
        <f t="shared" si="48"/>
        <v>-0.57885429303977143</v>
      </c>
      <c r="I483" s="2">
        <f t="shared" si="49"/>
        <v>0.81543099489130677</v>
      </c>
      <c r="K483" s="2">
        <f>'Calibration - Data Left'!G481</f>
        <v>70.78</v>
      </c>
      <c r="L483" s="2">
        <f>'Calibration - Data Left'!C481</f>
        <v>5.0833000000000004</v>
      </c>
      <c r="M483" s="2">
        <f t="shared" si="50"/>
        <v>0.94426151658940261</v>
      </c>
      <c r="N483" s="2">
        <f t="shared" si="51"/>
        <v>0.32919627623696068</v>
      </c>
    </row>
    <row r="484" spans="1:14" x14ac:dyDescent="0.3">
      <c r="A484" s="2">
        <f>'Calibration - Data None'!G482</f>
        <v>289.38</v>
      </c>
      <c r="B484" s="2">
        <f>'Calibration - Data None'!C482</f>
        <v>4.8906000000000001</v>
      </c>
      <c r="C484" s="2">
        <f t="shared" si="52"/>
        <v>-0.94333854658880689</v>
      </c>
      <c r="D484" s="2">
        <f t="shared" si="53"/>
        <v>0.33183186483476451</v>
      </c>
      <c r="F484" s="2">
        <f>'Calibration - Data Center'!G482</f>
        <v>331.69</v>
      </c>
      <c r="G484" s="2">
        <f>'Calibration - Data Center'!C482</f>
        <v>4.7552000000000003</v>
      </c>
      <c r="H484" s="2">
        <f t="shared" si="48"/>
        <v>-0.47424187411364005</v>
      </c>
      <c r="I484" s="2">
        <f t="shared" si="49"/>
        <v>0.88039459609721726</v>
      </c>
      <c r="K484" s="2">
        <f>'Calibration - Data Left'!G482</f>
        <v>78.34</v>
      </c>
      <c r="L484" s="2">
        <f>'Calibration - Data Left'!C482</f>
        <v>5.1146000000000003</v>
      </c>
      <c r="M484" s="2">
        <f t="shared" si="50"/>
        <v>0.97936414421902196</v>
      </c>
      <c r="N484" s="2">
        <f t="shared" si="51"/>
        <v>0.20210361950777297</v>
      </c>
    </row>
    <row r="485" spans="1:14" x14ac:dyDescent="0.3">
      <c r="A485" s="2">
        <f>'Calibration - Data None'!G483</f>
        <v>296.69</v>
      </c>
      <c r="B485" s="2">
        <f>'Calibration - Data None'!C483</f>
        <v>4.9115000000000002</v>
      </c>
      <c r="C485" s="2">
        <f t="shared" si="52"/>
        <v>-0.8934497956797911</v>
      </c>
      <c r="D485" s="2">
        <f t="shared" si="53"/>
        <v>0.4491630690514743</v>
      </c>
      <c r="F485" s="2">
        <f>'Calibration - Data Center'!G483</f>
        <v>338.69</v>
      </c>
      <c r="G485" s="2">
        <f>'Calibration - Data Center'!C483</f>
        <v>4.7291999999999996</v>
      </c>
      <c r="H485" s="2">
        <f t="shared" si="48"/>
        <v>-0.36341383573485353</v>
      </c>
      <c r="I485" s="2">
        <f t="shared" si="49"/>
        <v>0.93162781409556517</v>
      </c>
      <c r="K485" s="2">
        <f>'Calibration - Data Left'!G483</f>
        <v>85.91</v>
      </c>
      <c r="L485" s="2">
        <f>'Calibration - Data Left'!C483</f>
        <v>5.1458000000000004</v>
      </c>
      <c r="M485" s="2">
        <f t="shared" si="50"/>
        <v>0.99745324639709243</v>
      </c>
      <c r="N485" s="2">
        <f t="shared" si="51"/>
        <v>7.1323356987043313E-2</v>
      </c>
    </row>
    <row r="486" spans="1:14" x14ac:dyDescent="0.3">
      <c r="A486" s="2">
        <f>'Calibration - Data None'!G484</f>
        <v>303.91000000000003</v>
      </c>
      <c r="B486" s="2">
        <f>'Calibration - Data None'!C484</f>
        <v>4.8906000000000001</v>
      </c>
      <c r="C486" s="2">
        <f t="shared" si="52"/>
        <v>-0.82991492756866558</v>
      </c>
      <c r="D486" s="2">
        <f t="shared" si="53"/>
        <v>0.55788996495608034</v>
      </c>
      <c r="F486" s="2">
        <f>'Calibration - Data Center'!G484</f>
        <v>345.59</v>
      </c>
      <c r="G486" s="2">
        <f>'Calibration - Data Center'!C484</f>
        <v>4.7031000000000001</v>
      </c>
      <c r="H486" s="2">
        <f t="shared" si="48"/>
        <v>-0.2488589330286442</v>
      </c>
      <c r="I486" s="2">
        <f t="shared" si="49"/>
        <v>0.96853974180301183</v>
      </c>
      <c r="K486" s="2">
        <f>'Calibration - Data Left'!G484</f>
        <v>93.56</v>
      </c>
      <c r="L486" s="2">
        <f>'Calibration - Data Left'!C484</f>
        <v>5.1927000000000003</v>
      </c>
      <c r="M486" s="2">
        <f t="shared" si="50"/>
        <v>0.99807032126385209</v>
      </c>
      <c r="N486" s="2">
        <f t="shared" si="51"/>
        <v>-6.2093750186884254E-2</v>
      </c>
    </row>
    <row r="487" spans="1:14" x14ac:dyDescent="0.3">
      <c r="A487" s="2">
        <f>'Calibration - Data None'!G485</f>
        <v>311.16000000000003</v>
      </c>
      <c r="B487" s="2">
        <f>'Calibration - Data None'!C485</f>
        <v>4.9009999999999998</v>
      </c>
      <c r="C487" s="2">
        <f t="shared" si="52"/>
        <v>-0.75287457749251685</v>
      </c>
      <c r="D487" s="2">
        <f t="shared" si="53"/>
        <v>0.65816401494267696</v>
      </c>
      <c r="F487" s="2">
        <f>'Calibration - Data Center'!G485</f>
        <v>352.44</v>
      </c>
      <c r="G487" s="2">
        <f>'Calibration - Data Center'!C485</f>
        <v>4.6197999999999997</v>
      </c>
      <c r="H487" s="2">
        <f t="shared" si="48"/>
        <v>-0.13156435909228253</v>
      </c>
      <c r="I487" s="2">
        <f t="shared" si="49"/>
        <v>0.99130763106950659</v>
      </c>
      <c r="K487" s="2">
        <f>'Calibration - Data Left'!G485</f>
        <v>101.25</v>
      </c>
      <c r="L487" s="2">
        <f>'Calibration - Data Left'!C485</f>
        <v>5.2031000000000001</v>
      </c>
      <c r="M487" s="2">
        <f t="shared" si="50"/>
        <v>0.98078528040323043</v>
      </c>
      <c r="N487" s="2">
        <f t="shared" si="51"/>
        <v>-0.19509032201612819</v>
      </c>
    </row>
    <row r="488" spans="1:14" x14ac:dyDescent="0.3">
      <c r="A488" s="2">
        <f>'Calibration - Data None'!G486</f>
        <v>318.41000000000003</v>
      </c>
      <c r="B488" s="2">
        <f>'Calibration - Data None'!C486</f>
        <v>4.8853999999999997</v>
      </c>
      <c r="C488" s="2">
        <f t="shared" si="52"/>
        <v>-0.66379568715253612</v>
      </c>
      <c r="D488" s="2">
        <f t="shared" si="53"/>
        <v>0.74791395609233846</v>
      </c>
      <c r="F488" s="2">
        <f>'Calibration - Data Center'!G486</f>
        <v>359.25</v>
      </c>
      <c r="G488" s="2">
        <f>'Calibration - Data Center'!C486</f>
        <v>4.5833000000000004</v>
      </c>
      <c r="H488" s="2">
        <f t="shared" si="48"/>
        <v>-1.3089595571344759E-2</v>
      </c>
      <c r="I488" s="2">
        <f t="shared" si="49"/>
        <v>0.999914327574007</v>
      </c>
      <c r="K488" s="2">
        <f>'Calibration - Data Left'!G486</f>
        <v>108.94</v>
      </c>
      <c r="L488" s="2">
        <f>'Calibration - Data Left'!C486</f>
        <v>5.1978999999999997</v>
      </c>
      <c r="M488" s="2">
        <f t="shared" si="50"/>
        <v>0.94585899127257467</v>
      </c>
      <c r="N488" s="2">
        <f t="shared" si="51"/>
        <v>-0.32457783138844759</v>
      </c>
    </row>
    <row r="489" spans="1:14" x14ac:dyDescent="0.3">
      <c r="A489" s="2">
        <f>'Calibration - Data None'!G487</f>
        <v>325.63</v>
      </c>
      <c r="B489" s="2">
        <f>'Calibration - Data None'!C487</f>
        <v>4.8646000000000003</v>
      </c>
      <c r="C489" s="2">
        <f t="shared" si="52"/>
        <v>-0.5645348975827964</v>
      </c>
      <c r="D489" s="2">
        <f t="shared" si="53"/>
        <v>0.8254092011912525</v>
      </c>
      <c r="F489" s="2">
        <f>'Calibration - Data Center'!G487</f>
        <v>6.03</v>
      </c>
      <c r="G489" s="2">
        <f>'Calibration - Data Center'!C487</f>
        <v>4.5781000000000001</v>
      </c>
      <c r="H489" s="2">
        <f t="shared" si="48"/>
        <v>0.10504917936204494</v>
      </c>
      <c r="I489" s="2">
        <f t="shared" si="49"/>
        <v>0.99446702806848297</v>
      </c>
      <c r="K489" s="2">
        <f>'Calibration - Data Left'!G487</f>
        <v>116.59</v>
      </c>
      <c r="L489" s="2">
        <f>'Calibration - Data Left'!C487</f>
        <v>5.2031000000000001</v>
      </c>
      <c r="M489" s="2">
        <f t="shared" si="50"/>
        <v>0.89423237192360883</v>
      </c>
      <c r="N489" s="2">
        <f t="shared" si="51"/>
        <v>-0.447603021665266</v>
      </c>
    </row>
    <row r="490" spans="1:14" x14ac:dyDescent="0.3">
      <c r="A490" s="2">
        <f>'Calibration - Data None'!G488</f>
        <v>332.84</v>
      </c>
      <c r="B490" s="2">
        <f>'Calibration - Data None'!C488</f>
        <v>4.8697999999999997</v>
      </c>
      <c r="C490" s="2">
        <f t="shared" si="52"/>
        <v>-0.45647688595174235</v>
      </c>
      <c r="D490" s="2">
        <f t="shared" si="53"/>
        <v>0.88973527107325578</v>
      </c>
      <c r="F490" s="2">
        <f>'Calibration - Data Center'!G488</f>
        <v>12.84</v>
      </c>
      <c r="G490" s="2">
        <f>'Calibration - Data Center'!C488</f>
        <v>4.5937999999999999</v>
      </c>
      <c r="H490" s="2">
        <f t="shared" si="48"/>
        <v>0.22222922625139641</v>
      </c>
      <c r="I490" s="2">
        <f t="shared" si="49"/>
        <v>0.97499444665070045</v>
      </c>
      <c r="K490" s="2">
        <f>'Calibration - Data Left'!G488</f>
        <v>124.28</v>
      </c>
      <c r="L490" s="2">
        <f>'Calibration - Data Left'!C488</f>
        <v>5.1978999999999997</v>
      </c>
      <c r="M490" s="2">
        <f t="shared" si="50"/>
        <v>0.82629495186247781</v>
      </c>
      <c r="N490" s="2">
        <f t="shared" si="51"/>
        <v>-0.56323765190777642</v>
      </c>
    </row>
    <row r="491" spans="1:14" x14ac:dyDescent="0.3">
      <c r="A491" s="2">
        <f>'Calibration - Data None'!G489</f>
        <v>340.09</v>
      </c>
      <c r="B491" s="2">
        <f>'Calibration - Data None'!C489</f>
        <v>4.875</v>
      </c>
      <c r="C491" s="2">
        <f t="shared" si="52"/>
        <v>-0.34054365626527816</v>
      </c>
      <c r="D491" s="2">
        <f t="shared" si="53"/>
        <v>0.94022870525073632</v>
      </c>
      <c r="F491" s="2">
        <f>'Calibration - Data Center'!G489</f>
        <v>19.59</v>
      </c>
      <c r="G491" s="2">
        <f>'Calibration - Data Center'!C489</f>
        <v>4.5677000000000003</v>
      </c>
      <c r="H491" s="2">
        <f t="shared" si="48"/>
        <v>0.33528714459892928</v>
      </c>
      <c r="I491" s="2">
        <f t="shared" si="49"/>
        <v>0.94211598578237521</v>
      </c>
      <c r="K491" s="2">
        <f>'Calibration - Data Left'!G489</f>
        <v>131.91</v>
      </c>
      <c r="L491" s="2">
        <f>'Calibration - Data Left'!C489</f>
        <v>5.1822999999999997</v>
      </c>
      <c r="M491" s="2">
        <f t="shared" si="50"/>
        <v>0.74419497612578311</v>
      </c>
      <c r="N491" s="2">
        <f t="shared" si="51"/>
        <v>-0.66796245217013883</v>
      </c>
    </row>
    <row r="492" spans="1:14" x14ac:dyDescent="0.3">
      <c r="A492" s="2">
        <f>'Calibration - Data None'!G490</f>
        <v>347.25</v>
      </c>
      <c r="B492" s="2">
        <f>'Calibration - Data None'!C490</f>
        <v>4.8541999999999996</v>
      </c>
      <c r="C492" s="2">
        <f t="shared" si="52"/>
        <v>-0.22069743502150083</v>
      </c>
      <c r="D492" s="2">
        <f t="shared" si="53"/>
        <v>0.97534232050851277</v>
      </c>
      <c r="F492" s="2">
        <f>'Calibration - Data Center'!G490</f>
        <v>26.31</v>
      </c>
      <c r="G492" s="2">
        <f>'Calibration - Data Center'!C490</f>
        <v>4.5521000000000003</v>
      </c>
      <c r="H492" s="2">
        <f t="shared" si="48"/>
        <v>0.44322765047412155</v>
      </c>
      <c r="I492" s="2">
        <f t="shared" si="49"/>
        <v>0.89640908621855786</v>
      </c>
      <c r="K492" s="2">
        <f>'Calibration - Data Left'!G490</f>
        <v>139.59</v>
      </c>
      <c r="L492" s="2">
        <f>'Calibration - Data Left'!C490</f>
        <v>5.2031000000000001</v>
      </c>
      <c r="M492" s="2">
        <f t="shared" si="50"/>
        <v>0.64825280469949143</v>
      </c>
      <c r="N492" s="2">
        <f t="shared" si="51"/>
        <v>-0.76142517767620677</v>
      </c>
    </row>
    <row r="493" spans="1:14" x14ac:dyDescent="0.3">
      <c r="A493" s="2">
        <f>'Calibration - Data None'!G491</f>
        <v>354.5</v>
      </c>
      <c r="B493" s="2">
        <f>'Calibration - Data None'!C491</f>
        <v>4.8697999999999997</v>
      </c>
      <c r="C493" s="2">
        <f t="shared" si="52"/>
        <v>-9.5845752520224481E-2</v>
      </c>
      <c r="D493" s="2">
        <f t="shared" si="53"/>
        <v>0.99539619836717874</v>
      </c>
      <c r="F493" s="2">
        <f>'Calibration - Data Center'!G491</f>
        <v>33.06</v>
      </c>
      <c r="G493" s="2">
        <f>'Calibration - Data Center'!C491</f>
        <v>4.5416999999999996</v>
      </c>
      <c r="H493" s="2">
        <f t="shared" si="48"/>
        <v>0.54551698998778109</v>
      </c>
      <c r="I493" s="2">
        <f t="shared" si="49"/>
        <v>0.83809976353335836</v>
      </c>
      <c r="K493" s="2">
        <f>'Calibration - Data Left'!G491</f>
        <v>147.25</v>
      </c>
      <c r="L493" s="2">
        <f>'Calibration - Data Left'!C491</f>
        <v>5.1615000000000002</v>
      </c>
      <c r="M493" s="2">
        <f t="shared" si="50"/>
        <v>0.54097447136799404</v>
      </c>
      <c r="N493" s="2">
        <f t="shared" si="51"/>
        <v>-0.84103901296439243</v>
      </c>
    </row>
    <row r="494" spans="1:14" x14ac:dyDescent="0.3">
      <c r="A494" s="2">
        <f>'Calibration - Data None'!G492</f>
        <v>1.75</v>
      </c>
      <c r="B494" s="2">
        <f>'Calibration - Data None'!C492</f>
        <v>4.8853999999999997</v>
      </c>
      <c r="C494" s="2">
        <f t="shared" si="52"/>
        <v>3.0538513209822659E-2</v>
      </c>
      <c r="D494" s="2">
        <f t="shared" si="53"/>
        <v>0.99953359083671289</v>
      </c>
      <c r="F494" s="2">
        <f>'Calibration - Data Center'!G492</f>
        <v>39.81</v>
      </c>
      <c r="G494" s="2">
        <f>'Calibration - Data Center'!C492</f>
        <v>4.5259999999999998</v>
      </c>
      <c r="H494" s="2">
        <f t="shared" si="48"/>
        <v>0.64024378050560182</v>
      </c>
      <c r="I494" s="2">
        <f t="shared" si="49"/>
        <v>0.76817179167416372</v>
      </c>
      <c r="K494" s="2">
        <f>'Calibration - Data Left'!G492</f>
        <v>154.91</v>
      </c>
      <c r="L494" s="2">
        <f>'Calibration - Data Left'!C492</f>
        <v>5.1562999999999999</v>
      </c>
      <c r="M494" s="2">
        <f t="shared" si="50"/>
        <v>0.42404136471380516</v>
      </c>
      <c r="N494" s="2">
        <f t="shared" si="51"/>
        <v>-0.90564282198428192</v>
      </c>
    </row>
    <row r="495" spans="1:14" x14ac:dyDescent="0.3">
      <c r="A495" s="2">
        <f>'Calibration - Data None'!G493</f>
        <v>8.9700000000000006</v>
      </c>
      <c r="B495" s="2">
        <f>'Calibration - Data None'!C493</f>
        <v>4.9009999999999998</v>
      </c>
      <c r="C495" s="2">
        <f t="shared" si="52"/>
        <v>0.15591729121435469</v>
      </c>
      <c r="D495" s="2">
        <f t="shared" si="53"/>
        <v>0.98777011409557136</v>
      </c>
      <c r="F495" s="2">
        <f>'Calibration - Data Center'!G493</f>
        <v>46.53</v>
      </c>
      <c r="G495" s="2">
        <f>'Calibration - Data Center'!C493</f>
        <v>4.5728999999999997</v>
      </c>
      <c r="H495" s="2">
        <f t="shared" si="48"/>
        <v>0.72573469317608086</v>
      </c>
      <c r="I495" s="2">
        <f t="shared" si="49"/>
        <v>0.6879746762204404</v>
      </c>
      <c r="K495" s="2">
        <f>'Calibration - Data Left'!G493</f>
        <v>162.47</v>
      </c>
      <c r="L495" s="2">
        <f>'Calibration - Data Left'!C493</f>
        <v>5.1146000000000003</v>
      </c>
      <c r="M495" s="2">
        <f t="shared" si="50"/>
        <v>0.30120512328903493</v>
      </c>
      <c r="N495" s="2">
        <f t="shared" si="51"/>
        <v>-0.95355937083352982</v>
      </c>
    </row>
    <row r="496" spans="1:14" x14ac:dyDescent="0.3">
      <c r="A496" s="2">
        <f>'Calibration - Data None'!G494</f>
        <v>16.190000000000001</v>
      </c>
      <c r="B496" s="2">
        <f>'Calibration - Data None'!C494</f>
        <v>4.8802000000000003</v>
      </c>
      <c r="C496" s="2">
        <f t="shared" si="52"/>
        <v>0.27882349892479091</v>
      </c>
      <c r="D496" s="2">
        <f t="shared" si="53"/>
        <v>0.96034236418442831</v>
      </c>
      <c r="F496" s="2">
        <f>'Calibration - Data Center'!G494</f>
        <v>53.31</v>
      </c>
      <c r="G496" s="2">
        <f>'Calibration - Data Center'!C494</f>
        <v>4.5937999999999999</v>
      </c>
      <c r="H496" s="2">
        <f t="shared" si="48"/>
        <v>0.80187993729655749</v>
      </c>
      <c r="I496" s="2">
        <f t="shared" si="49"/>
        <v>0.59748520162533647</v>
      </c>
      <c r="K496" s="2">
        <f>'Calibration - Data Left'!G494</f>
        <v>170.03</v>
      </c>
      <c r="L496" s="2">
        <f>'Calibration - Data Left'!C494</f>
        <v>5.0884999999999998</v>
      </c>
      <c r="M496" s="2">
        <f t="shared" si="50"/>
        <v>0.17313250975349814</v>
      </c>
      <c r="N496" s="2">
        <f t="shared" si="51"/>
        <v>-0.98489853998594945</v>
      </c>
    </row>
    <row r="497" spans="1:14" x14ac:dyDescent="0.3">
      <c r="A497" s="2">
        <f>'Calibration - Data None'!G495</f>
        <v>23.41</v>
      </c>
      <c r="B497" s="2">
        <f>'Calibration - Data None'!C495</f>
        <v>4.9115000000000002</v>
      </c>
      <c r="C497" s="2">
        <f t="shared" si="52"/>
        <v>0.39730806298449506</v>
      </c>
      <c r="D497" s="2">
        <f t="shared" si="53"/>
        <v>0.91768529632304152</v>
      </c>
      <c r="F497" s="2">
        <f>'Calibration - Data Center'!G495</f>
        <v>60.13</v>
      </c>
      <c r="G497" s="2">
        <f>'Calibration - Data Center'!C495</f>
        <v>4.6197999999999997</v>
      </c>
      <c r="H497" s="2">
        <f t="shared" si="48"/>
        <v>0.86715763766153231</v>
      </c>
      <c r="I497" s="2">
        <f t="shared" si="49"/>
        <v>0.49803376536663718</v>
      </c>
      <c r="K497" s="2">
        <f>'Calibration - Data Left'!G495</f>
        <v>177.56</v>
      </c>
      <c r="L497" s="2">
        <f>'Calibration - Data Left'!C495</f>
        <v>5.0625</v>
      </c>
      <c r="M497" s="2">
        <f t="shared" si="50"/>
        <v>4.2573162788379658E-2</v>
      </c>
      <c r="N497" s="2">
        <f t="shared" si="51"/>
        <v>-0.99909335189970816</v>
      </c>
    </row>
    <row r="498" spans="1:14" x14ac:dyDescent="0.3">
      <c r="A498" s="2">
        <f>'Calibration - Data None'!G496</f>
        <v>30.72</v>
      </c>
      <c r="B498" s="2">
        <f>'Calibration - Data None'!C496</f>
        <v>4.9427000000000003</v>
      </c>
      <c r="C498" s="2">
        <f t="shared" si="52"/>
        <v>0.51084303186585978</v>
      </c>
      <c r="D498" s="2">
        <f t="shared" si="53"/>
        <v>0.85967400611749112</v>
      </c>
      <c r="F498" s="2">
        <f>'Calibration - Data Center'!G496</f>
        <v>66.94</v>
      </c>
      <c r="G498" s="2">
        <f>'Calibration - Data Center'!C496</f>
        <v>4.625</v>
      </c>
      <c r="H498" s="2">
        <f t="shared" si="48"/>
        <v>0.92009517612307679</v>
      </c>
      <c r="I498" s="2">
        <f t="shared" si="49"/>
        <v>0.39169486449919699</v>
      </c>
      <c r="K498" s="2">
        <f>'Calibration - Data Left'!G496</f>
        <v>185.03</v>
      </c>
      <c r="L498" s="2">
        <f>'Calibration - Data Left'!C496</f>
        <v>5.0468999999999999</v>
      </c>
      <c r="M498" s="2">
        <f t="shared" si="50"/>
        <v>-8.7677337100882574E-2</v>
      </c>
      <c r="N498" s="2">
        <f t="shared" si="51"/>
        <v>-0.9961489268974284</v>
      </c>
    </row>
    <row r="499" spans="1:14" x14ac:dyDescent="0.3">
      <c r="A499" s="2">
        <f>'Calibration - Data None'!G497</f>
        <v>38.06</v>
      </c>
      <c r="B499" s="2">
        <f>'Calibration - Data None'!C497</f>
        <v>4.9427000000000003</v>
      </c>
      <c r="C499" s="2">
        <f t="shared" si="52"/>
        <v>0.61648634053218188</v>
      </c>
      <c r="D499" s="2">
        <f t="shared" si="53"/>
        <v>0.78736560246002529</v>
      </c>
      <c r="F499" s="2">
        <f>'Calibration - Data Center'!G497</f>
        <v>73.88</v>
      </c>
      <c r="G499" s="2">
        <f>'Calibration - Data Center'!C497</f>
        <v>4.6771000000000003</v>
      </c>
      <c r="H499" s="2">
        <f t="shared" si="48"/>
        <v>0.9606822945502641</v>
      </c>
      <c r="I499" s="2">
        <f t="shared" si="49"/>
        <v>0.277650011593084</v>
      </c>
      <c r="K499" s="2">
        <f>'Calibration - Data Left'!G497</f>
        <v>192.44</v>
      </c>
      <c r="L499" s="2">
        <f>'Calibration - Data Left'!C497</f>
        <v>5.0052000000000003</v>
      </c>
      <c r="M499" s="2">
        <f t="shared" si="50"/>
        <v>-0.21541712066077617</v>
      </c>
      <c r="N499" s="2">
        <f t="shared" si="51"/>
        <v>-0.97652212679806727</v>
      </c>
    </row>
    <row r="500" spans="1:14" x14ac:dyDescent="0.3">
      <c r="A500" s="2">
        <f>'Calibration - Data None'!G498</f>
        <v>45.41</v>
      </c>
      <c r="B500" s="2">
        <f>'Calibration - Data None'!C498</f>
        <v>4.9478999999999997</v>
      </c>
      <c r="C500" s="2">
        <f t="shared" si="52"/>
        <v>0.71214858397187442</v>
      </c>
      <c r="D500" s="2">
        <f t="shared" si="53"/>
        <v>0.70202877031276578</v>
      </c>
      <c r="F500" s="2">
        <f>'Calibration - Data Center'!G498</f>
        <v>80.81</v>
      </c>
      <c r="G500" s="2">
        <f>'Calibration - Data Center'!C498</f>
        <v>4.6666999999999996</v>
      </c>
      <c r="H500" s="2">
        <f t="shared" si="48"/>
        <v>0.98716415456927342</v>
      </c>
      <c r="I500" s="2">
        <f t="shared" si="49"/>
        <v>0.15970889747766626</v>
      </c>
      <c r="K500" s="2">
        <f>'Calibration - Data Left'!G498</f>
        <v>199.72</v>
      </c>
      <c r="L500" s="2">
        <f>'Calibration - Data Left'!C498</f>
        <v>4.9218999999999999</v>
      </c>
      <c r="M500" s="2">
        <f t="shared" si="50"/>
        <v>-0.33742387309574096</v>
      </c>
      <c r="N500" s="2">
        <f t="shared" si="51"/>
        <v>-0.9413528190137157</v>
      </c>
    </row>
    <row r="501" spans="1:14" x14ac:dyDescent="0.3">
      <c r="A501" s="2">
        <f>'Calibration - Data None'!G499</f>
        <v>52.75</v>
      </c>
      <c r="B501" s="2">
        <f>'Calibration - Data None'!C499</f>
        <v>4.9375</v>
      </c>
      <c r="C501" s="2">
        <f t="shared" si="52"/>
        <v>0.79600200253462206</v>
      </c>
      <c r="D501" s="2">
        <f t="shared" si="53"/>
        <v>0.60529398804289436</v>
      </c>
      <c r="F501" s="2">
        <f>'Calibration - Data Center'!G499</f>
        <v>87.75</v>
      </c>
      <c r="G501" s="2">
        <f>'Calibration - Data Center'!C499</f>
        <v>4.7083000000000004</v>
      </c>
      <c r="H501" s="2">
        <f t="shared" si="48"/>
        <v>0.9992290362407229</v>
      </c>
      <c r="I501" s="2">
        <f t="shared" si="49"/>
        <v>3.9259815759068666E-2</v>
      </c>
      <c r="K501" s="2">
        <f>'Calibration - Data Left'!G499</f>
        <v>206.94</v>
      </c>
      <c r="L501" s="2">
        <f>'Calibration - Data Left'!C499</f>
        <v>4.9009999999999998</v>
      </c>
      <c r="M501" s="2">
        <f t="shared" si="50"/>
        <v>-0.45305719113172865</v>
      </c>
      <c r="N501" s="2">
        <f t="shared" si="51"/>
        <v>-0.89148145329211892</v>
      </c>
    </row>
    <row r="502" spans="1:14" x14ac:dyDescent="0.3">
      <c r="A502" s="2">
        <f>'Calibration - Data None'!G500</f>
        <v>60.06</v>
      </c>
      <c r="B502" s="2">
        <f>'Calibration - Data None'!C500</f>
        <v>4.9687999999999999</v>
      </c>
      <c r="C502" s="2">
        <f t="shared" si="52"/>
        <v>0.86654852761281886</v>
      </c>
      <c r="D502" s="2">
        <f t="shared" si="53"/>
        <v>0.49909282632798457</v>
      </c>
      <c r="F502" s="2">
        <f>'Calibration - Data Center'!G500</f>
        <v>94.75</v>
      </c>
      <c r="G502" s="2">
        <f>'Calibration - Data Center'!C500</f>
        <v>4.7187999999999999</v>
      </c>
      <c r="H502" s="2">
        <f t="shared" si="48"/>
        <v>0.99656550249776144</v>
      </c>
      <c r="I502" s="2">
        <f t="shared" si="49"/>
        <v>-8.2808207512204232E-2</v>
      </c>
      <c r="K502" s="2">
        <f>'Calibration - Data Left'!G500</f>
        <v>214.13</v>
      </c>
      <c r="L502" s="2">
        <f>'Calibration - Data Left'!C500</f>
        <v>4.8541999999999996</v>
      </c>
      <c r="M502" s="2">
        <f t="shared" si="50"/>
        <v>-0.56107248906958029</v>
      </c>
      <c r="N502" s="2">
        <f t="shared" si="51"/>
        <v>-0.82776667123608316</v>
      </c>
    </row>
    <row r="503" spans="1:14" x14ac:dyDescent="0.3">
      <c r="A503" s="2">
        <f>'Calibration - Data None'!G501</f>
        <v>67.38</v>
      </c>
      <c r="B503" s="2">
        <f>'Calibration - Data None'!C501</f>
        <v>4.9478999999999997</v>
      </c>
      <c r="C503" s="2">
        <f t="shared" si="52"/>
        <v>0.92307601649691418</v>
      </c>
      <c r="D503" s="2">
        <f t="shared" si="53"/>
        <v>0.38461756040018319</v>
      </c>
      <c r="F503" s="2">
        <f>'Calibration - Data Center'!G501</f>
        <v>101.88</v>
      </c>
      <c r="G503" s="2">
        <f>'Calibration - Data Center'!C501</f>
        <v>4.7812999999999999</v>
      </c>
      <c r="H503" s="2">
        <f t="shared" si="48"/>
        <v>0.97858090432547207</v>
      </c>
      <c r="I503" s="2">
        <f t="shared" si="49"/>
        <v>-0.20586260876988124</v>
      </c>
      <c r="K503" s="2">
        <f>'Calibration - Data Left'!G501</f>
        <v>221.34</v>
      </c>
      <c r="L503" s="2">
        <f>'Calibration - Data Left'!C501</f>
        <v>4.8697999999999997</v>
      </c>
      <c r="M503" s="2">
        <f t="shared" si="50"/>
        <v>-0.66052598838720589</v>
      </c>
      <c r="N503" s="2">
        <f t="shared" si="51"/>
        <v>-0.75080318237545107</v>
      </c>
    </row>
    <row r="504" spans="1:14" x14ac:dyDescent="0.3">
      <c r="A504" s="2">
        <f>'Calibration - Data None'!G502</f>
        <v>74.69</v>
      </c>
      <c r="B504" s="2">
        <f>'Calibration - Data None'!C502</f>
        <v>4.9218999999999999</v>
      </c>
      <c r="C504" s="2">
        <f t="shared" si="52"/>
        <v>0.96451134923169057</v>
      </c>
      <c r="D504" s="2">
        <f t="shared" si="53"/>
        <v>0.26404139297326817</v>
      </c>
      <c r="F504" s="2">
        <f>'Calibration - Data Center'!G502</f>
        <v>108.94</v>
      </c>
      <c r="G504" s="2">
        <f>'Calibration - Data Center'!C502</f>
        <v>4.8072999999999997</v>
      </c>
      <c r="H504" s="2">
        <f t="shared" si="48"/>
        <v>0.94585899127257467</v>
      </c>
      <c r="I504" s="2">
        <f t="shared" si="49"/>
        <v>-0.32457783138844759</v>
      </c>
      <c r="K504" s="2">
        <f>'Calibration - Data Left'!G502</f>
        <v>228.44</v>
      </c>
      <c r="L504" s="2">
        <f>'Calibration - Data Left'!C502</f>
        <v>4.8021000000000003</v>
      </c>
      <c r="M504" s="2">
        <f t="shared" si="50"/>
        <v>-0.74826141616307118</v>
      </c>
      <c r="N504" s="2">
        <f t="shared" si="51"/>
        <v>-0.66340398934709088</v>
      </c>
    </row>
    <row r="505" spans="1:14" x14ac:dyDescent="0.3">
      <c r="A505" s="2">
        <f>'Calibration - Data None'!G503</f>
        <v>81.97</v>
      </c>
      <c r="B505" s="2">
        <f>'Calibration - Data None'!C503</f>
        <v>4.9166999999999996</v>
      </c>
      <c r="C505" s="2">
        <f t="shared" si="52"/>
        <v>0.99019506213583741</v>
      </c>
      <c r="D505" s="2">
        <f t="shared" si="53"/>
        <v>0.13969158500713338</v>
      </c>
      <c r="F505" s="2">
        <f>'Calibration - Data Center'!G503</f>
        <v>116.09</v>
      </c>
      <c r="G505" s="2">
        <f>'Calibration - Data Center'!C503</f>
        <v>4.8333000000000004</v>
      </c>
      <c r="H505" s="2">
        <f t="shared" si="48"/>
        <v>0.89810434595270849</v>
      </c>
      <c r="I505" s="2">
        <f t="shared" si="49"/>
        <v>-0.43978242777634691</v>
      </c>
      <c r="K505" s="2">
        <f>'Calibration - Data Left'!G503</f>
        <v>235.56</v>
      </c>
      <c r="L505" s="2">
        <f>'Calibration - Data Left'!C503</f>
        <v>4.8072999999999997</v>
      </c>
      <c r="M505" s="2">
        <f t="shared" si="50"/>
        <v>-0.8247188758601911</v>
      </c>
      <c r="N505" s="2">
        <f t="shared" si="51"/>
        <v>-0.56554290358902282</v>
      </c>
    </row>
    <row r="506" spans="1:14" x14ac:dyDescent="0.3">
      <c r="A506" s="2">
        <f>'Calibration - Data None'!G504</f>
        <v>89.31</v>
      </c>
      <c r="B506" s="2">
        <f>'Calibration - Data None'!C504</f>
        <v>4.9375</v>
      </c>
      <c r="C506" s="2">
        <f t="shared" si="52"/>
        <v>0.99992748669959985</v>
      </c>
      <c r="D506" s="2">
        <f t="shared" si="53"/>
        <v>1.2042480750309651E-2</v>
      </c>
      <c r="F506" s="2">
        <f>'Calibration - Data Center'!G504</f>
        <v>123.31</v>
      </c>
      <c r="G506" s="2">
        <f>'Calibration - Data Center'!C504</f>
        <v>4.8593999999999999</v>
      </c>
      <c r="H506" s="2">
        <f t="shared" si="48"/>
        <v>0.83571152608025612</v>
      </c>
      <c r="I506" s="2">
        <f t="shared" si="49"/>
        <v>-0.54916868553897846</v>
      </c>
      <c r="K506" s="2">
        <f>'Calibration - Data Left'!G504</f>
        <v>242.53</v>
      </c>
      <c r="L506" s="2">
        <f>'Calibration - Data Left'!C504</f>
        <v>4.75</v>
      </c>
      <c r="M506" s="2">
        <f t="shared" si="50"/>
        <v>-0.88725248258617351</v>
      </c>
      <c r="N506" s="2">
        <f t="shared" si="51"/>
        <v>-0.46128411217455989</v>
      </c>
    </row>
    <row r="507" spans="1:14" x14ac:dyDescent="0.3">
      <c r="A507" s="2">
        <f>'Calibration - Data None'!G505</f>
        <v>96.59</v>
      </c>
      <c r="B507" s="2">
        <f>'Calibration - Data None'!C505</f>
        <v>4.9531000000000001</v>
      </c>
      <c r="C507" s="2">
        <f t="shared" si="52"/>
        <v>0.99339281078745179</v>
      </c>
      <c r="D507" s="2">
        <f t="shared" si="53"/>
        <v>-0.11476377248856034</v>
      </c>
      <c r="F507" s="2">
        <f>'Calibration - Data Center'!G505</f>
        <v>130.47</v>
      </c>
      <c r="G507" s="2">
        <f>'Calibration - Data Center'!C505</f>
        <v>4.8853999999999997</v>
      </c>
      <c r="H507" s="2">
        <f t="shared" si="48"/>
        <v>0.76074591155260951</v>
      </c>
      <c r="I507" s="2">
        <f t="shared" si="49"/>
        <v>-0.64904981169089726</v>
      </c>
      <c r="K507" s="2">
        <f>'Calibration - Data Left'!G505</f>
        <v>249.47</v>
      </c>
      <c r="L507" s="2">
        <f>'Calibration - Data Left'!C505</f>
        <v>4.6927000000000003</v>
      </c>
      <c r="M507" s="2">
        <f t="shared" si="50"/>
        <v>-0.93648869270374668</v>
      </c>
      <c r="N507" s="2">
        <f t="shared" si="51"/>
        <v>-0.35069777364281557</v>
      </c>
    </row>
    <row r="508" spans="1:14" x14ac:dyDescent="0.3">
      <c r="A508" s="2">
        <f>'Calibration - Data None'!G506</f>
        <v>103.94</v>
      </c>
      <c r="B508" s="2">
        <f>'Calibration - Data None'!C506</f>
        <v>4.9791999999999996</v>
      </c>
      <c r="C508" s="2">
        <f t="shared" si="52"/>
        <v>0.97054853422222986</v>
      </c>
      <c r="D508" s="2">
        <f t="shared" si="53"/>
        <v>-0.24090567182837591</v>
      </c>
      <c r="F508" s="2">
        <f>'Calibration - Data Center'!G506</f>
        <v>137.75</v>
      </c>
      <c r="G508" s="2">
        <f>'Calibration - Data Center'!C506</f>
        <v>4.9271000000000003</v>
      </c>
      <c r="H508" s="2">
        <f t="shared" si="48"/>
        <v>0.67236680743466803</v>
      </c>
      <c r="I508" s="2">
        <f t="shared" si="49"/>
        <v>-0.74021812748683213</v>
      </c>
      <c r="K508" s="2">
        <f>'Calibration - Data Left'!G506</f>
        <v>256.33999999999997</v>
      </c>
      <c r="L508" s="2">
        <f>'Calibration - Data Left'!C506</f>
        <v>4.6406000000000001</v>
      </c>
      <c r="M508" s="2">
        <f t="shared" si="50"/>
        <v>-0.97171422744132219</v>
      </c>
      <c r="N508" s="2">
        <f t="shared" si="51"/>
        <v>-0.2361598191651457</v>
      </c>
    </row>
    <row r="509" spans="1:14" x14ac:dyDescent="0.3">
      <c r="A509" s="2">
        <f>'Calibration - Data None'!G507</f>
        <v>111.31</v>
      </c>
      <c r="B509" s="2">
        <f>'Calibration - Data None'!C507</f>
        <v>4.9843999999999999</v>
      </c>
      <c r="C509" s="2">
        <f t="shared" si="52"/>
        <v>0.93162781409556517</v>
      </c>
      <c r="D509" s="2">
        <f t="shared" si="53"/>
        <v>-0.36341383573485342</v>
      </c>
      <c r="F509" s="2">
        <f>'Calibration - Data Center'!G507</f>
        <v>145.13</v>
      </c>
      <c r="G509" s="2">
        <f>'Calibration - Data Center'!C507</f>
        <v>4.9740000000000002</v>
      </c>
      <c r="H509" s="2">
        <f t="shared" si="48"/>
        <v>0.57171636451860774</v>
      </c>
      <c r="I509" s="2">
        <f t="shared" si="49"/>
        <v>-0.82045133831423933</v>
      </c>
      <c r="K509" s="2">
        <f>'Calibration - Data Left'!G507</f>
        <v>263.22000000000003</v>
      </c>
      <c r="L509" s="2">
        <f>'Calibration - Data Left'!C507</f>
        <v>4.625</v>
      </c>
      <c r="M509" s="2">
        <f t="shared" si="50"/>
        <v>-0.9930067783926676</v>
      </c>
      <c r="N509" s="2">
        <f t="shared" si="51"/>
        <v>-0.11805735075045364</v>
      </c>
    </row>
    <row r="510" spans="1:14" x14ac:dyDescent="0.3">
      <c r="A510" s="2">
        <f>'Calibration - Data None'!G508</f>
        <v>118.63</v>
      </c>
      <c r="B510" s="2">
        <f>'Calibration - Data None'!C508</f>
        <v>4.9740000000000002</v>
      </c>
      <c r="C510" s="2">
        <f t="shared" si="52"/>
        <v>0.87773221261672041</v>
      </c>
      <c r="D510" s="2">
        <f t="shared" si="53"/>
        <v>-0.47915150311248766</v>
      </c>
      <c r="F510" s="2">
        <f>'Calibration - Data Center'!G508</f>
        <v>152.47</v>
      </c>
      <c r="G510" s="2">
        <f>'Calibration - Data Center'!C508</f>
        <v>5.0103999999999997</v>
      </c>
      <c r="H510" s="2">
        <f t="shared" si="48"/>
        <v>0.46221298770450653</v>
      </c>
      <c r="I510" s="2">
        <f t="shared" si="49"/>
        <v>-0.88676894059121947</v>
      </c>
      <c r="K510" s="2">
        <f>'Calibration - Data Left'!G508</f>
        <v>270</v>
      </c>
      <c r="L510" s="2">
        <f>'Calibration - Data Left'!C508</f>
        <v>4.6146000000000003</v>
      </c>
      <c r="M510" s="2">
        <f t="shared" si="50"/>
        <v>-1</v>
      </c>
      <c r="N510" s="2">
        <f t="shared" si="51"/>
        <v>-1.83772268236293E-16</v>
      </c>
    </row>
    <row r="511" spans="1:14" x14ac:dyDescent="0.3">
      <c r="A511" s="2">
        <f>'Calibration - Data None'!G509</f>
        <v>126</v>
      </c>
      <c r="B511" s="2">
        <f>'Calibration - Data None'!C509</f>
        <v>5</v>
      </c>
      <c r="C511" s="2">
        <f t="shared" si="52"/>
        <v>0.80901699437494745</v>
      </c>
      <c r="D511" s="2">
        <f t="shared" si="53"/>
        <v>-0.58778525229247303</v>
      </c>
      <c r="F511" s="2">
        <f>'Calibration - Data Center'!G509</f>
        <v>159.91</v>
      </c>
      <c r="G511" s="2">
        <f>'Calibration - Data Center'!C509</f>
        <v>5.0156000000000001</v>
      </c>
      <c r="H511" s="2">
        <f t="shared" si="48"/>
        <v>0.34349578648535573</v>
      </c>
      <c r="I511" s="2">
        <f t="shared" si="49"/>
        <v>-0.93915421772295038</v>
      </c>
      <c r="K511" s="2">
        <f>'Calibration - Data Left'!G509</f>
        <v>276.81</v>
      </c>
      <c r="L511" s="2">
        <f>'Calibration - Data Left'!C509</f>
        <v>4.6146000000000003</v>
      </c>
      <c r="M511" s="2">
        <f t="shared" si="50"/>
        <v>-0.99294482759196867</v>
      </c>
      <c r="N511" s="2">
        <f t="shared" si="51"/>
        <v>0.11857727167697703</v>
      </c>
    </row>
    <row r="512" spans="1:14" x14ac:dyDescent="0.3">
      <c r="A512" s="2">
        <f>'Calibration - Data None'!G510</f>
        <v>133.34</v>
      </c>
      <c r="B512" s="2">
        <f>'Calibration - Data None'!C510</f>
        <v>4.9531000000000001</v>
      </c>
      <c r="C512" s="2">
        <f t="shared" si="52"/>
        <v>0.72729378880913542</v>
      </c>
      <c r="D512" s="2">
        <f t="shared" si="53"/>
        <v>-0.68632626698943466</v>
      </c>
      <c r="F512" s="2">
        <f>'Calibration - Data Center'!G510</f>
        <v>167.44</v>
      </c>
      <c r="G512" s="2">
        <f>'Calibration - Data Center'!C510</f>
        <v>5.0572999999999997</v>
      </c>
      <c r="H512" s="2">
        <f t="shared" si="48"/>
        <v>0.21746186986285496</v>
      </c>
      <c r="I512" s="2">
        <f t="shared" si="49"/>
        <v>-0.97606881681352298</v>
      </c>
      <c r="K512" s="2">
        <f>'Calibration - Data Left'!G510</f>
        <v>283.63</v>
      </c>
      <c r="L512" s="2">
        <f>'Calibration - Data Left'!C510</f>
        <v>4.5937999999999999</v>
      </c>
      <c r="M512" s="2">
        <f t="shared" si="50"/>
        <v>-0.97183774722734939</v>
      </c>
      <c r="N512" s="2">
        <f t="shared" si="51"/>
        <v>0.23565099843639661</v>
      </c>
    </row>
    <row r="513" spans="1:14" x14ac:dyDescent="0.3">
      <c r="A513" s="2">
        <f>'Calibration - Data None'!G511</f>
        <v>140.66</v>
      </c>
      <c r="B513" s="2">
        <f>'Calibration - Data None'!C511</f>
        <v>4.9583000000000004</v>
      </c>
      <c r="C513" s="2">
        <f t="shared" si="52"/>
        <v>0.63392096061435621</v>
      </c>
      <c r="D513" s="2">
        <f t="shared" si="53"/>
        <v>-0.77339783791640637</v>
      </c>
      <c r="F513" s="2">
        <f>'Calibration - Data Center'!G511</f>
        <v>174.88</v>
      </c>
      <c r="G513" s="2">
        <f>'Calibration - Data Center'!C511</f>
        <v>5.0572999999999997</v>
      </c>
      <c r="H513" s="2">
        <f t="shared" si="48"/>
        <v>8.9241975365160736E-2</v>
      </c>
      <c r="I513" s="2">
        <f t="shared" si="49"/>
        <v>-0.99600997476577713</v>
      </c>
      <c r="K513" s="2">
        <f>'Calibration - Data Left'!G511</f>
        <v>290.44</v>
      </c>
      <c r="L513" s="2">
        <f>'Calibration - Data Left'!C511</f>
        <v>4.5937999999999999</v>
      </c>
      <c r="M513" s="2">
        <f t="shared" si="50"/>
        <v>-0.93703841190548409</v>
      </c>
      <c r="N513" s="2">
        <f t="shared" si="51"/>
        <v>0.34922630859322201</v>
      </c>
    </row>
    <row r="514" spans="1:14" x14ac:dyDescent="0.3">
      <c r="A514" s="2">
        <f>'Calibration - Data None'!G512</f>
        <v>148.03</v>
      </c>
      <c r="B514" s="2">
        <f>'Calibration - Data None'!C512</f>
        <v>4.9740000000000002</v>
      </c>
      <c r="C514" s="2">
        <f t="shared" si="52"/>
        <v>0.52947515466851236</v>
      </c>
      <c r="D514" s="2">
        <f t="shared" si="53"/>
        <v>-0.84832544497306861</v>
      </c>
      <c r="F514" s="2">
        <f>'Calibration - Data Center'!G512</f>
        <v>182.44</v>
      </c>
      <c r="G514" s="2">
        <f>'Calibration - Data Center'!C512</f>
        <v>5.0990000000000002</v>
      </c>
      <c r="H514" s="2">
        <f t="shared" si="48"/>
        <v>-4.2573162788379415E-2</v>
      </c>
      <c r="I514" s="2">
        <f t="shared" si="49"/>
        <v>-0.99909335189970816</v>
      </c>
      <c r="K514" s="2">
        <f>'Calibration - Data Left'!G512</f>
        <v>297.19</v>
      </c>
      <c r="L514" s="2">
        <f>'Calibration - Data Left'!C512</f>
        <v>4.5728999999999997</v>
      </c>
      <c r="M514" s="2">
        <f t="shared" si="50"/>
        <v>-0.88949613838261887</v>
      </c>
      <c r="N514" s="2">
        <f t="shared" si="51"/>
        <v>0.45694268765613155</v>
      </c>
    </row>
    <row r="515" spans="1:14" x14ac:dyDescent="0.3">
      <c r="A515" s="2">
        <f>'Calibration - Data None'!G513</f>
        <v>155.44</v>
      </c>
      <c r="B515" s="2">
        <f>'Calibration - Data None'!C513</f>
        <v>4.9843999999999999</v>
      </c>
      <c r="C515" s="2">
        <f t="shared" si="52"/>
        <v>0.41564592431562786</v>
      </c>
      <c r="D515" s="2">
        <f t="shared" si="53"/>
        <v>-0.90952650626565434</v>
      </c>
      <c r="F515" s="2">
        <f>'Calibration - Data Center'!G513</f>
        <v>190.03</v>
      </c>
      <c r="G515" s="2">
        <f>'Calibration - Data Center'!C513</f>
        <v>5.1197999999999997</v>
      </c>
      <c r="H515" s="2">
        <f t="shared" si="48"/>
        <v>-0.17416379797372983</v>
      </c>
      <c r="I515" s="2">
        <f t="shared" si="49"/>
        <v>-0.98471669604783574</v>
      </c>
      <c r="K515" s="2">
        <f>'Calibration - Data Left'!G513</f>
        <v>303.97000000000003</v>
      </c>
      <c r="L515" s="2">
        <f>'Calibration - Data Left'!C513</f>
        <v>4.5677000000000003</v>
      </c>
      <c r="M515" s="2">
        <f t="shared" si="50"/>
        <v>-0.82933025161856744</v>
      </c>
      <c r="N515" s="2">
        <f t="shared" si="51"/>
        <v>0.55875874377971357</v>
      </c>
    </row>
    <row r="516" spans="1:14" x14ac:dyDescent="0.3">
      <c r="A516" s="2">
        <f>'Calibration - Data None'!G514</f>
        <v>162.75</v>
      </c>
      <c r="B516" s="2">
        <f>'Calibration - Data None'!C514</f>
        <v>4.9791999999999996</v>
      </c>
      <c r="C516" s="2">
        <f t="shared" si="52"/>
        <v>0.29654157497557099</v>
      </c>
      <c r="D516" s="2">
        <f t="shared" si="53"/>
        <v>-0.95501994445718663</v>
      </c>
      <c r="F516" s="2">
        <f>'Calibration - Data Center'!G514</f>
        <v>197.66</v>
      </c>
      <c r="G516" s="2">
        <f>'Calibration - Data Center'!C514</f>
        <v>5.1302000000000003</v>
      </c>
      <c r="H516" s="2">
        <f t="shared" ref="H516:H579" si="54">SIN(RADIANS(F516))</f>
        <v>-0.3033679037083134</v>
      </c>
      <c r="I516" s="2">
        <f t="shared" ref="I516:I579" si="55">COS(RADIANS(F516))</f>
        <v>-0.95287350419645078</v>
      </c>
      <c r="K516" s="2">
        <f>'Calibration - Data Left'!G514</f>
        <v>310.77999999999997</v>
      </c>
      <c r="L516" s="2">
        <f>'Calibration - Data Left'!C514</f>
        <v>4.5937999999999999</v>
      </c>
      <c r="M516" s="2">
        <f t="shared" ref="M516:M579" si="56">SIN(RADIANS(K516))</f>
        <v>-0.75722309634714935</v>
      </c>
      <c r="N516" s="2">
        <f t="shared" ref="N516:N579" si="57">COS(RADIANS(K516))</f>
        <v>0.65315632306396276</v>
      </c>
    </row>
    <row r="517" spans="1:14" x14ac:dyDescent="0.3">
      <c r="A517" s="2">
        <f>'Calibration - Data None'!G515</f>
        <v>170.13</v>
      </c>
      <c r="B517" s="2">
        <f>'Calibration - Data None'!C515</f>
        <v>4.9843999999999999</v>
      </c>
      <c r="C517" s="2">
        <f t="shared" si="52"/>
        <v>0.17141327469830386</v>
      </c>
      <c r="D517" s="2">
        <f t="shared" si="53"/>
        <v>-0.98519921298040214</v>
      </c>
      <c r="F517" s="2">
        <f>'Calibration - Data Center'!G515</f>
        <v>205.34</v>
      </c>
      <c r="G517" s="2">
        <f>'Calibration - Data Center'!C515</f>
        <v>5.1615000000000002</v>
      </c>
      <c r="H517" s="2">
        <f t="shared" si="54"/>
        <v>-0.42798892787946236</v>
      </c>
      <c r="I517" s="2">
        <f t="shared" si="55"/>
        <v>-0.90378397729357229</v>
      </c>
      <c r="K517" s="2">
        <f>'Calibration - Data Left'!G515</f>
        <v>317.63</v>
      </c>
      <c r="L517" s="2">
        <f>'Calibration - Data Left'!C515</f>
        <v>4.6093999999999999</v>
      </c>
      <c r="M517" s="2">
        <f t="shared" si="56"/>
        <v>-0.67391564085729327</v>
      </c>
      <c r="N517" s="2">
        <f t="shared" si="57"/>
        <v>0.73880830328841307</v>
      </c>
    </row>
    <row r="518" spans="1:14" x14ac:dyDescent="0.3">
      <c r="A518" s="2">
        <f>'Calibration - Data None'!G516</f>
        <v>177.44</v>
      </c>
      <c r="B518" s="2">
        <f>'Calibration - Data None'!C516</f>
        <v>4.9478999999999997</v>
      </c>
      <c r="C518" s="2">
        <f t="shared" si="52"/>
        <v>4.4665564108286017E-2</v>
      </c>
      <c r="D518" s="2">
        <f t="shared" si="53"/>
        <v>-0.99900199568513803</v>
      </c>
      <c r="F518" s="2">
        <f>'Calibration - Data Center'!G516</f>
        <v>212.91</v>
      </c>
      <c r="G518" s="2">
        <f>'Calibration - Data Center'!C516</f>
        <v>5.1353999999999997</v>
      </c>
      <c r="H518" s="2">
        <f t="shared" si="54"/>
        <v>-0.5433209829879192</v>
      </c>
      <c r="I518" s="2">
        <f t="shared" si="55"/>
        <v>-0.83952504992110943</v>
      </c>
      <c r="K518" s="2">
        <f>'Calibration - Data Left'!G516</f>
        <v>324.56</v>
      </c>
      <c r="L518" s="2">
        <f>'Calibration - Data Left'!C516</f>
        <v>4.6458000000000004</v>
      </c>
      <c r="M518" s="2">
        <f t="shared" si="56"/>
        <v>-0.57985009768354911</v>
      </c>
      <c r="N518" s="2">
        <f t="shared" si="57"/>
        <v>0.81472318256962506</v>
      </c>
    </row>
    <row r="519" spans="1:14" x14ac:dyDescent="0.3">
      <c r="A519" s="2">
        <f>'Calibration - Data None'!G517</f>
        <v>184.75</v>
      </c>
      <c r="B519" s="2">
        <f>'Calibration - Data None'!C517</f>
        <v>4.9687999999999999</v>
      </c>
      <c r="C519" s="2">
        <f t="shared" si="52"/>
        <v>-8.2808207512204385E-2</v>
      </c>
      <c r="D519" s="2">
        <f t="shared" si="53"/>
        <v>-0.99656550249776144</v>
      </c>
      <c r="F519" s="2">
        <f>'Calibration - Data Center'!G517</f>
        <v>220.53</v>
      </c>
      <c r="G519" s="2">
        <f>'Calibration - Data Center'!C517</f>
        <v>5.1406000000000001</v>
      </c>
      <c r="H519" s="2">
        <f t="shared" si="54"/>
        <v>-0.64984610691960398</v>
      </c>
      <c r="I519" s="2">
        <f t="shared" si="55"/>
        <v>-0.76006581117784433</v>
      </c>
      <c r="K519" s="2">
        <f>'Calibration - Data Left'!G517</f>
        <v>331.44</v>
      </c>
      <c r="L519" s="2">
        <f>'Calibration - Data Left'!C517</f>
        <v>4.6875</v>
      </c>
      <c r="M519" s="2">
        <f t="shared" si="56"/>
        <v>-0.47807879358819244</v>
      </c>
      <c r="N519" s="2">
        <f t="shared" si="57"/>
        <v>0.87831695140265764</v>
      </c>
    </row>
    <row r="520" spans="1:14" x14ac:dyDescent="0.3">
      <c r="A520" s="2">
        <f>'Calibration - Data None'!G518</f>
        <v>192.03</v>
      </c>
      <c r="B520" s="2">
        <f>'Calibration - Data None'!C518</f>
        <v>4.9322999999999997</v>
      </c>
      <c r="C520" s="2">
        <f t="shared" ref="C520:C583" si="58">SIN(RADIANS(A520))</f>
        <v>-0.2084238191803717</v>
      </c>
      <c r="D520" s="2">
        <f t="shared" ref="D520:D583" si="59">COS(RADIANS(A520))</f>
        <v>-0.97803860434967893</v>
      </c>
      <c r="F520" s="2">
        <f>'Calibration - Data Center'!G518</f>
        <v>228.19</v>
      </c>
      <c r="G520" s="2">
        <f>'Calibration - Data Center'!C518</f>
        <v>5.1562999999999999</v>
      </c>
      <c r="H520" s="2">
        <f t="shared" si="54"/>
        <v>-0.74535965646743096</v>
      </c>
      <c r="I520" s="2">
        <f t="shared" si="55"/>
        <v>-0.66666257020381259</v>
      </c>
      <c r="K520" s="2">
        <f>'Calibration - Data Left'!G518</f>
        <v>338.38</v>
      </c>
      <c r="L520" s="2">
        <f>'Calibration - Data Left'!C518</f>
        <v>4.6927000000000003</v>
      </c>
      <c r="M520" s="2">
        <f t="shared" si="56"/>
        <v>-0.36844908347038424</v>
      </c>
      <c r="N520" s="2">
        <f t="shared" si="57"/>
        <v>0.92964792953560316</v>
      </c>
    </row>
    <row r="521" spans="1:14" x14ac:dyDescent="0.3">
      <c r="A521" s="2">
        <f>'Calibration - Data None'!G519</f>
        <v>199.38</v>
      </c>
      <c r="B521" s="2">
        <f>'Calibration - Data None'!C519</f>
        <v>4.9427000000000003</v>
      </c>
      <c r="C521" s="2">
        <f t="shared" si="58"/>
        <v>-0.33183186483476418</v>
      </c>
      <c r="D521" s="2">
        <f t="shared" si="59"/>
        <v>-0.943338546588807</v>
      </c>
      <c r="F521" s="2">
        <f>'Calibration - Data Center'!G519</f>
        <v>235.75</v>
      </c>
      <c r="G521" s="2">
        <f>'Calibration - Data Center'!C519</f>
        <v>5.1509999999999998</v>
      </c>
      <c r="H521" s="2">
        <f t="shared" si="54"/>
        <v>-0.82658974912718852</v>
      </c>
      <c r="I521" s="2">
        <f t="shared" si="55"/>
        <v>-0.56280492769506885</v>
      </c>
      <c r="K521" s="2">
        <f>'Calibration - Data Left'!G519</f>
        <v>345.34</v>
      </c>
      <c r="L521" s="2">
        <f>'Calibration - Data Left'!C519</f>
        <v>4.7134999999999998</v>
      </c>
      <c r="M521" s="2">
        <f t="shared" si="56"/>
        <v>-0.25308260251901787</v>
      </c>
      <c r="N521" s="2">
        <f t="shared" si="57"/>
        <v>0.96744467350965391</v>
      </c>
    </row>
    <row r="522" spans="1:14" x14ac:dyDescent="0.3">
      <c r="A522" s="2">
        <f>'Calibration - Data None'!G520</f>
        <v>206.66</v>
      </c>
      <c r="B522" s="2">
        <f>'Calibration - Data None'!C520</f>
        <v>4.9427000000000003</v>
      </c>
      <c r="C522" s="2">
        <f t="shared" si="58"/>
        <v>-0.44869519828347154</v>
      </c>
      <c r="D522" s="2">
        <f t="shared" si="59"/>
        <v>-0.89368485442988022</v>
      </c>
      <c r="F522" s="2">
        <f>'Calibration - Data Center'!G520</f>
        <v>243.38</v>
      </c>
      <c r="G522" s="2">
        <f>'Calibration - Data Center'!C520</f>
        <v>5.1302000000000003</v>
      </c>
      <c r="H522" s="2">
        <f t="shared" si="54"/>
        <v>-0.89399788496078092</v>
      </c>
      <c r="I522" s="2">
        <f t="shared" si="55"/>
        <v>-0.44807117926245854</v>
      </c>
      <c r="K522" s="2">
        <f>'Calibration - Data Left'!G520</f>
        <v>352.31</v>
      </c>
      <c r="L522" s="2">
        <f>'Calibration - Data Left'!C520</f>
        <v>4.7187999999999999</v>
      </c>
      <c r="M522" s="2">
        <f t="shared" si="56"/>
        <v>-0.13381322418177402</v>
      </c>
      <c r="N522" s="2">
        <f t="shared" si="57"/>
        <v>0.99100656962205769</v>
      </c>
    </row>
    <row r="523" spans="1:14" x14ac:dyDescent="0.3">
      <c r="A523" s="2">
        <f>'Calibration - Data None'!G521</f>
        <v>213.97</v>
      </c>
      <c r="B523" s="2">
        <f>'Calibration - Data None'!C521</f>
        <v>4.9375</v>
      </c>
      <c r="C523" s="2">
        <f t="shared" si="58"/>
        <v>-0.55875874377971324</v>
      </c>
      <c r="D523" s="2">
        <f t="shared" si="59"/>
        <v>-0.82933025161856766</v>
      </c>
      <c r="F523" s="2">
        <f>'Calibration - Data Center'!G521</f>
        <v>251.03</v>
      </c>
      <c r="G523" s="2">
        <f>'Calibration - Data Center'!C521</f>
        <v>5.1197999999999997</v>
      </c>
      <c r="H523" s="2">
        <f t="shared" si="54"/>
        <v>-0.94568891306893521</v>
      </c>
      <c r="I523" s="2">
        <f t="shared" si="55"/>
        <v>-0.32507303748311056</v>
      </c>
      <c r="K523" s="2">
        <f>'Calibration - Data Left'!G521</f>
        <v>359.38</v>
      </c>
      <c r="L523" s="2">
        <f>'Calibration - Data Left'!C521</f>
        <v>4.7708000000000004</v>
      </c>
      <c r="M523" s="2">
        <f t="shared" si="56"/>
        <v>-1.0820830182077117E-2</v>
      </c>
      <c r="N523" s="2">
        <f t="shared" si="57"/>
        <v>0.9999414531032158</v>
      </c>
    </row>
    <row r="524" spans="1:14" x14ac:dyDescent="0.3">
      <c r="A524" s="2">
        <f>'Calibration - Data None'!G522</f>
        <v>221.31</v>
      </c>
      <c r="B524" s="2">
        <f>'Calibration - Data None'!C522</f>
        <v>4.9478999999999997</v>
      </c>
      <c r="C524" s="2">
        <f t="shared" si="58"/>
        <v>-0.66013277823468852</v>
      </c>
      <c r="D524" s="2">
        <f t="shared" si="59"/>
        <v>-0.75114893003994321</v>
      </c>
      <c r="F524" s="2">
        <f>'Calibration - Data Center'!G522</f>
        <v>258.56</v>
      </c>
      <c r="G524" s="2">
        <f>'Calibration - Data Center'!C522</f>
        <v>5.1093999999999999</v>
      </c>
      <c r="H524" s="2">
        <f t="shared" si="54"/>
        <v>-0.98013294489158587</v>
      </c>
      <c r="I524" s="2">
        <f t="shared" si="55"/>
        <v>-0.19834165053802341</v>
      </c>
      <c r="K524" s="2">
        <f>'Calibration - Data Left'!G522</f>
        <v>6.41</v>
      </c>
      <c r="L524" s="2">
        <f>'Calibration - Data Left'!C522</f>
        <v>4.7865000000000002</v>
      </c>
      <c r="M524" s="2">
        <f t="shared" si="56"/>
        <v>0.11164237572957643</v>
      </c>
      <c r="N524" s="2">
        <f t="shared" si="57"/>
        <v>0.9937484490259374</v>
      </c>
    </row>
    <row r="525" spans="1:14" x14ac:dyDescent="0.3">
      <c r="A525" s="2">
        <f>'Calibration - Data None'!G523</f>
        <v>228.63</v>
      </c>
      <c r="B525" s="2">
        <f>'Calibration - Data None'!C523</f>
        <v>4.9427000000000003</v>
      </c>
      <c r="C525" s="2">
        <f t="shared" si="58"/>
        <v>-0.7504572288740079</v>
      </c>
      <c r="D525" s="2">
        <f t="shared" si="59"/>
        <v>-0.66091901745277759</v>
      </c>
      <c r="F525" s="2">
        <f>'Calibration - Data Center'!G523</f>
        <v>266.08999999999997</v>
      </c>
      <c r="G525" s="2">
        <f>'Calibration - Data Center'!C523</f>
        <v>5.0833000000000004</v>
      </c>
      <c r="H525" s="2">
        <f t="shared" si="54"/>
        <v>-0.99767239273242692</v>
      </c>
      <c r="I525" s="2">
        <f t="shared" si="55"/>
        <v>-6.8189418384043049E-2</v>
      </c>
      <c r="K525" s="2">
        <f>'Calibration - Data Left'!G523</f>
        <v>13.5</v>
      </c>
      <c r="L525" s="2">
        <f>'Calibration - Data Left'!C523</f>
        <v>4.8072999999999997</v>
      </c>
      <c r="M525" s="2">
        <f t="shared" si="56"/>
        <v>0.23344536385590539</v>
      </c>
      <c r="N525" s="2">
        <f t="shared" si="57"/>
        <v>0.97236992039767656</v>
      </c>
    </row>
    <row r="526" spans="1:14" x14ac:dyDescent="0.3">
      <c r="A526" s="2">
        <f>'Calibration - Data None'!G524</f>
        <v>235.91</v>
      </c>
      <c r="B526" s="2">
        <f>'Calibration - Data None'!C524</f>
        <v>4.9166999999999996</v>
      </c>
      <c r="C526" s="2">
        <f t="shared" si="58"/>
        <v>-0.82815817197361929</v>
      </c>
      <c r="D526" s="2">
        <f t="shared" si="59"/>
        <v>-0.56049446223251242</v>
      </c>
      <c r="F526" s="2">
        <f>'Calibration - Data Center'!G524</f>
        <v>273.58999999999997</v>
      </c>
      <c r="G526" s="2">
        <f>'Calibration - Data Center'!C524</f>
        <v>5.0468999999999999</v>
      </c>
      <c r="H526" s="2">
        <f t="shared" si="54"/>
        <v>-0.99803767224044793</v>
      </c>
      <c r="I526" s="2">
        <f t="shared" si="55"/>
        <v>6.2616330049503094E-2</v>
      </c>
      <c r="K526" s="2">
        <f>'Calibration - Data Left'!G524</f>
        <v>20.66</v>
      </c>
      <c r="L526" s="2">
        <f>'Calibration - Data Left'!C524</f>
        <v>4.8281000000000001</v>
      </c>
      <c r="M526" s="2">
        <f t="shared" si="56"/>
        <v>0.35282169456038953</v>
      </c>
      <c r="N526" s="2">
        <f t="shared" si="57"/>
        <v>0.93569057484167018</v>
      </c>
    </row>
    <row r="527" spans="1:14" x14ac:dyDescent="0.3">
      <c r="A527" s="2">
        <f>'Calibration - Data None'!G525</f>
        <v>243.22</v>
      </c>
      <c r="B527" s="2">
        <f>'Calibration - Data None'!C525</f>
        <v>4.9166999999999996</v>
      </c>
      <c r="C527" s="2">
        <f t="shared" si="58"/>
        <v>-0.89274315002165838</v>
      </c>
      <c r="D527" s="2">
        <f t="shared" si="59"/>
        <v>-0.45056594199895617</v>
      </c>
      <c r="F527" s="2">
        <f>'Calibration - Data Center'!G525</f>
        <v>280.97000000000003</v>
      </c>
      <c r="G527" s="2">
        <f>'Calibration - Data Center'!C525</f>
        <v>5.0103999999999997</v>
      </c>
      <c r="H527" s="2">
        <f t="shared" si="54"/>
        <v>-0.9817269562401213</v>
      </c>
      <c r="I527" s="2">
        <f t="shared" si="55"/>
        <v>0.19029499045299883</v>
      </c>
      <c r="K527" s="2">
        <f>'Calibration - Data Left'!G525</f>
        <v>27.84</v>
      </c>
      <c r="L527" s="2">
        <f>'Calibration - Data Left'!C525</f>
        <v>4.8490000000000002</v>
      </c>
      <c r="M527" s="2">
        <f t="shared" si="56"/>
        <v>0.46700408065485532</v>
      </c>
      <c r="N527" s="2">
        <f t="shared" si="57"/>
        <v>0.88425516037607232</v>
      </c>
    </row>
    <row r="528" spans="1:14" x14ac:dyDescent="0.3">
      <c r="A528" s="2">
        <f>'Calibration - Data None'!G526</f>
        <v>250.44</v>
      </c>
      <c r="B528" s="2">
        <f>'Calibration - Data None'!C526</f>
        <v>4.9166999999999996</v>
      </c>
      <c r="C528" s="2">
        <f t="shared" si="58"/>
        <v>-0.94229141256951898</v>
      </c>
      <c r="D528" s="2">
        <f t="shared" si="59"/>
        <v>-0.33479380788440588</v>
      </c>
      <c r="F528" s="2">
        <f>'Calibration - Data Center'!G526</f>
        <v>288.38</v>
      </c>
      <c r="G528" s="2">
        <f>'Calibration - Data Center'!C526</f>
        <v>4.9896000000000003</v>
      </c>
      <c r="H528" s="2">
        <f t="shared" si="54"/>
        <v>-0.94898613613293659</v>
      </c>
      <c r="I528" s="2">
        <f t="shared" si="55"/>
        <v>0.31531779751146249</v>
      </c>
      <c r="K528" s="2">
        <f>'Calibration - Data Left'!G526</f>
        <v>35.090000000000003</v>
      </c>
      <c r="L528" s="2">
        <f>'Calibration - Data Left'!C526</f>
        <v>4.8906000000000001</v>
      </c>
      <c r="M528" s="2">
        <f t="shared" si="56"/>
        <v>0.57486244922273955</v>
      </c>
      <c r="N528" s="2">
        <f t="shared" si="57"/>
        <v>0.81825006231202524</v>
      </c>
    </row>
    <row r="529" spans="1:14" x14ac:dyDescent="0.3">
      <c r="A529" s="2">
        <f>'Calibration - Data None'!G527</f>
        <v>257.69</v>
      </c>
      <c r="B529" s="2">
        <f>'Calibration - Data None'!C527</f>
        <v>4.9062999999999999</v>
      </c>
      <c r="C529" s="2">
        <f t="shared" si="58"/>
        <v>-0.97700837873772439</v>
      </c>
      <c r="D529" s="2">
        <f t="shared" si="59"/>
        <v>-0.21320090965163196</v>
      </c>
      <c r="F529" s="2">
        <f>'Calibration - Data Center'!G527</f>
        <v>295.75</v>
      </c>
      <c r="G529" s="2">
        <f>'Calibration - Data Center'!C527</f>
        <v>4.9531000000000001</v>
      </c>
      <c r="H529" s="2">
        <f t="shared" si="54"/>
        <v>-0.90069823932258775</v>
      </c>
      <c r="I529" s="2">
        <f t="shared" si="55"/>
        <v>0.43444525740441731</v>
      </c>
      <c r="K529" s="2">
        <f>'Calibration - Data Left'!G527</f>
        <v>42.44</v>
      </c>
      <c r="L529" s="2">
        <f>'Calibration - Data Left'!C527</f>
        <v>4.9218999999999999</v>
      </c>
      <c r="M529" s="2">
        <f t="shared" si="56"/>
        <v>0.6748177623013637</v>
      </c>
      <c r="N529" s="2">
        <f t="shared" si="57"/>
        <v>0.73798440883434668</v>
      </c>
    </row>
    <row r="530" spans="1:14" x14ac:dyDescent="0.3">
      <c r="A530" s="2">
        <f>'Calibration - Data None'!G528</f>
        <v>264.88</v>
      </c>
      <c r="B530" s="2">
        <f>'Calibration - Data None'!C528</f>
        <v>4.8646000000000003</v>
      </c>
      <c r="C530" s="2">
        <f t="shared" si="58"/>
        <v>-0.99600997476577724</v>
      </c>
      <c r="D530" s="2">
        <f t="shared" si="59"/>
        <v>-8.9241975365160348E-2</v>
      </c>
      <c r="F530" s="2">
        <f>'Calibration - Data Center'!G528</f>
        <v>303</v>
      </c>
      <c r="G530" s="2">
        <f>'Calibration - Data Center'!C528</f>
        <v>4.9375</v>
      </c>
      <c r="H530" s="2">
        <f t="shared" si="54"/>
        <v>-0.83867056794542427</v>
      </c>
      <c r="I530" s="2">
        <f t="shared" si="55"/>
        <v>0.54463903501502664</v>
      </c>
      <c r="K530" s="2">
        <f>'Calibration - Data Left'!G528</f>
        <v>49.81</v>
      </c>
      <c r="L530" s="2">
        <f>'Calibration - Data Left'!C528</f>
        <v>5.0103999999999997</v>
      </c>
      <c r="M530" s="2">
        <f t="shared" si="56"/>
        <v>0.76390867061912249</v>
      </c>
      <c r="N530" s="2">
        <f t="shared" si="57"/>
        <v>0.64532437033861123</v>
      </c>
    </row>
    <row r="531" spans="1:14" x14ac:dyDescent="0.3">
      <c r="A531" s="2">
        <f>'Calibration - Data None'!G529</f>
        <v>272.06</v>
      </c>
      <c r="B531" s="2">
        <f>'Calibration - Data None'!C529</f>
        <v>4.8802000000000003</v>
      </c>
      <c r="C531" s="2">
        <f t="shared" si="58"/>
        <v>-0.99935373238100145</v>
      </c>
      <c r="D531" s="2">
        <f t="shared" si="59"/>
        <v>3.5946037002175191E-2</v>
      </c>
      <c r="F531" s="2">
        <f>'Calibration - Data Center'!G529</f>
        <v>310.19</v>
      </c>
      <c r="G531" s="2">
        <f>'Calibration - Data Center'!C529</f>
        <v>4.8490000000000002</v>
      </c>
      <c r="H531" s="2">
        <f t="shared" si="54"/>
        <v>-0.7639086706191226</v>
      </c>
      <c r="I531" s="2">
        <f t="shared" si="55"/>
        <v>0.64532437033861101</v>
      </c>
      <c r="K531" s="2">
        <f>'Calibration - Data Left'!G529</f>
        <v>57.28</v>
      </c>
      <c r="L531" s="2">
        <f>'Calibration - Data Left'!C529</f>
        <v>5.0521000000000003</v>
      </c>
      <c r="M531" s="2">
        <f t="shared" si="56"/>
        <v>0.8413221512344804</v>
      </c>
      <c r="N531" s="2">
        <f t="shared" si="57"/>
        <v>0.54053403023508717</v>
      </c>
    </row>
    <row r="532" spans="1:14" x14ac:dyDescent="0.3">
      <c r="A532" s="2">
        <f>'Calibration - Data None'!G530</f>
        <v>279.27999999999997</v>
      </c>
      <c r="B532" s="2">
        <f>'Calibration - Data None'!C530</f>
        <v>4.8646000000000003</v>
      </c>
      <c r="C532" s="2">
        <f t="shared" si="58"/>
        <v>-0.98691206665821518</v>
      </c>
      <c r="D532" s="2">
        <f t="shared" si="59"/>
        <v>0.16125933363502001</v>
      </c>
      <c r="F532" s="2">
        <f>'Calibration - Data Center'!G530</f>
        <v>317.33999999999997</v>
      </c>
      <c r="G532" s="2">
        <f>'Calibration - Data Center'!C530</f>
        <v>4.8228999999999997</v>
      </c>
      <c r="H532" s="2">
        <f t="shared" si="54"/>
        <v>-0.67764643747010234</v>
      </c>
      <c r="I532" s="2">
        <f t="shared" si="55"/>
        <v>0.73538786078101581</v>
      </c>
      <c r="K532" s="2">
        <f>'Calibration - Data Left'!G530</f>
        <v>64.81</v>
      </c>
      <c r="L532" s="2">
        <f>'Calibration - Data Left'!C530</f>
        <v>5.0625</v>
      </c>
      <c r="M532" s="2">
        <f t="shared" si="56"/>
        <v>0.90490135118958437</v>
      </c>
      <c r="N532" s="2">
        <f t="shared" si="57"/>
        <v>0.42562136296861852</v>
      </c>
    </row>
    <row r="533" spans="1:14" x14ac:dyDescent="0.3">
      <c r="A533" s="2">
        <f>'Calibration - Data None'!G531</f>
        <v>286.52999999999997</v>
      </c>
      <c r="B533" s="2">
        <f>'Calibration - Data None'!C531</f>
        <v>4.8906000000000001</v>
      </c>
      <c r="C533" s="2">
        <f t="shared" si="58"/>
        <v>-0.95867089335531586</v>
      </c>
      <c r="D533" s="2">
        <f t="shared" si="59"/>
        <v>0.28451734258797057</v>
      </c>
      <c r="F533" s="2">
        <f>'Calibration - Data Center'!G531</f>
        <v>324.41000000000003</v>
      </c>
      <c r="G533" s="2">
        <f>'Calibration - Data Center'!C531</f>
        <v>4.7968999999999999</v>
      </c>
      <c r="H533" s="2">
        <f t="shared" si="54"/>
        <v>-0.58198104843746246</v>
      </c>
      <c r="I533" s="2">
        <f t="shared" si="55"/>
        <v>0.81320234828708649</v>
      </c>
      <c r="K533" s="2">
        <f>'Calibration - Data Left'!G531</f>
        <v>72.31</v>
      </c>
      <c r="L533" s="2">
        <f>'Calibration - Data Left'!C531</f>
        <v>5.0884999999999998</v>
      </c>
      <c r="M533" s="2">
        <f t="shared" si="56"/>
        <v>0.95271453052293342</v>
      </c>
      <c r="N533" s="2">
        <f t="shared" si="57"/>
        <v>0.30386678550059804</v>
      </c>
    </row>
    <row r="534" spans="1:14" x14ac:dyDescent="0.3">
      <c r="A534" s="2">
        <f>'Calibration - Data None'!G532</f>
        <v>293.77999999999997</v>
      </c>
      <c r="B534" s="2">
        <f>'Calibration - Data None'!C532</f>
        <v>4.9062999999999999</v>
      </c>
      <c r="C534" s="2">
        <f t="shared" si="58"/>
        <v>-0.91510047598647992</v>
      </c>
      <c r="D534" s="2">
        <f t="shared" si="59"/>
        <v>0.40322589059895192</v>
      </c>
      <c r="F534" s="2">
        <f>'Calibration - Data Center'!G532</f>
        <v>331.41</v>
      </c>
      <c r="G534" s="2">
        <f>'Calibration - Data Center'!C532</f>
        <v>4.7240000000000002</v>
      </c>
      <c r="H534" s="2">
        <f t="shared" si="54"/>
        <v>-0.47853861371351358</v>
      </c>
      <c r="I534" s="2">
        <f t="shared" si="55"/>
        <v>0.87806650954534682</v>
      </c>
      <c r="K534" s="2">
        <f>'Calibration - Data Left'!G532</f>
        <v>79.88</v>
      </c>
      <c r="L534" s="2">
        <f>'Calibration - Data Left'!C532</f>
        <v>5.0833000000000004</v>
      </c>
      <c r="M534" s="2">
        <f t="shared" si="56"/>
        <v>0.98444190546094168</v>
      </c>
      <c r="N534" s="2">
        <f t="shared" si="57"/>
        <v>0.17571037184079472</v>
      </c>
    </row>
    <row r="535" spans="1:14" x14ac:dyDescent="0.3">
      <c r="A535" s="2">
        <f>'Calibration - Data None'!G533</f>
        <v>301</v>
      </c>
      <c r="B535" s="2">
        <f>'Calibration - Data None'!C533</f>
        <v>4.8697999999999997</v>
      </c>
      <c r="C535" s="2">
        <f t="shared" si="58"/>
        <v>-0.85716730070211233</v>
      </c>
      <c r="D535" s="2">
        <f t="shared" si="59"/>
        <v>0.51503807491005416</v>
      </c>
      <c r="F535" s="2">
        <f>'Calibration - Data Center'!G533</f>
        <v>338.38</v>
      </c>
      <c r="G535" s="2">
        <f>'Calibration - Data Center'!C533</f>
        <v>4.6978999999999997</v>
      </c>
      <c r="H535" s="2">
        <f t="shared" si="54"/>
        <v>-0.36844908347038424</v>
      </c>
      <c r="I535" s="2">
        <f t="shared" si="55"/>
        <v>0.92964792953560316</v>
      </c>
      <c r="K535" s="2">
        <f>'Calibration - Data Left'!G533</f>
        <v>87.41</v>
      </c>
      <c r="L535" s="2">
        <f>'Calibration - Data Left'!C533</f>
        <v>5.1041999999999996</v>
      </c>
      <c r="M535" s="2">
        <f t="shared" si="56"/>
        <v>0.9989784719104966</v>
      </c>
      <c r="N535" s="2">
        <f t="shared" si="57"/>
        <v>4.5188634183487564E-2</v>
      </c>
    </row>
    <row r="536" spans="1:14" x14ac:dyDescent="0.3">
      <c r="A536" s="2">
        <f>'Calibration - Data None'!G534</f>
        <v>308.27999999999997</v>
      </c>
      <c r="B536" s="2">
        <f>'Calibration - Data None'!C534</f>
        <v>4.8802000000000003</v>
      </c>
      <c r="C536" s="2">
        <f t="shared" si="58"/>
        <v>-0.7849926664121728</v>
      </c>
      <c r="D536" s="2">
        <f t="shared" si="59"/>
        <v>0.61950505541045198</v>
      </c>
      <c r="F536" s="2">
        <f>'Calibration - Data Center'!G534</f>
        <v>345.31</v>
      </c>
      <c r="G536" s="2">
        <f>'Calibration - Data Center'!C534</f>
        <v>4.6615000000000002</v>
      </c>
      <c r="H536" s="2">
        <f t="shared" si="54"/>
        <v>-0.25358912065036543</v>
      </c>
      <c r="I536" s="2">
        <f t="shared" si="55"/>
        <v>0.96731202715968256</v>
      </c>
      <c r="K536" s="2">
        <f>'Calibration - Data Left'!G534</f>
        <v>95.06</v>
      </c>
      <c r="L536" s="2">
        <f>'Calibration - Data Left'!C534</f>
        <v>5.1562999999999999</v>
      </c>
      <c r="M536" s="2">
        <f t="shared" si="56"/>
        <v>0.99610288260323332</v>
      </c>
      <c r="N536" s="2">
        <f t="shared" si="57"/>
        <v>-8.8198907416867353E-2</v>
      </c>
    </row>
    <row r="537" spans="1:14" x14ac:dyDescent="0.3">
      <c r="A537" s="2">
        <f>'Calibration - Data None'!G535</f>
        <v>315.5</v>
      </c>
      <c r="B537" s="2">
        <f>'Calibration - Data None'!C535</f>
        <v>4.9009999999999998</v>
      </c>
      <c r="C537" s="2">
        <f t="shared" si="58"/>
        <v>-0.70090926429985079</v>
      </c>
      <c r="D537" s="2">
        <f t="shared" si="59"/>
        <v>0.71325044915418168</v>
      </c>
      <c r="F537" s="2">
        <f>'Calibration - Data Center'!G535</f>
        <v>352.16</v>
      </c>
      <c r="G537" s="2">
        <f>'Calibration - Data Center'!C535</f>
        <v>4.6093999999999999</v>
      </c>
      <c r="H537" s="2">
        <f t="shared" si="54"/>
        <v>-0.13640721177998799</v>
      </c>
      <c r="I537" s="2">
        <f t="shared" si="55"/>
        <v>0.99065285169650097</v>
      </c>
      <c r="K537" s="2">
        <f>'Calibration - Data Left'!G535</f>
        <v>102.75</v>
      </c>
      <c r="L537" s="2">
        <f>'Calibration - Data Left'!C535</f>
        <v>5.1875</v>
      </c>
      <c r="M537" s="2">
        <f t="shared" si="56"/>
        <v>0.97534232050851266</v>
      </c>
      <c r="N537" s="2">
        <f t="shared" si="57"/>
        <v>-0.22069743502150116</v>
      </c>
    </row>
    <row r="538" spans="1:14" x14ac:dyDescent="0.3">
      <c r="A538" s="2">
        <f>'Calibration - Data None'!G536</f>
        <v>322.69</v>
      </c>
      <c r="B538" s="2">
        <f>'Calibration - Data None'!C536</f>
        <v>4.8802000000000003</v>
      </c>
      <c r="C538" s="2">
        <f t="shared" si="58"/>
        <v>-0.60612722734880764</v>
      </c>
      <c r="D538" s="2">
        <f t="shared" si="59"/>
        <v>0.79536770381154331</v>
      </c>
      <c r="F538" s="2">
        <f>'Calibration - Data Center'!G536</f>
        <v>358.97</v>
      </c>
      <c r="G538" s="2">
        <f>'Calibration - Data Center'!C536</f>
        <v>4.5884999999999998</v>
      </c>
      <c r="H538" s="2">
        <f t="shared" si="54"/>
        <v>-1.7975923049993139E-2</v>
      </c>
      <c r="I538" s="2">
        <f t="shared" si="55"/>
        <v>0.99983842004120882</v>
      </c>
      <c r="K538" s="2">
        <f>'Calibration - Data Left'!G536</f>
        <v>110.41</v>
      </c>
      <c r="L538" s="2">
        <f>'Calibration - Data Left'!C536</f>
        <v>5.1927000000000003</v>
      </c>
      <c r="M538" s="2">
        <f t="shared" si="56"/>
        <v>0.93722113791751749</v>
      </c>
      <c r="N538" s="2">
        <f t="shared" si="57"/>
        <v>-0.34873562857929158</v>
      </c>
    </row>
    <row r="539" spans="1:14" x14ac:dyDescent="0.3">
      <c r="A539" s="2">
        <f>'Calibration - Data None'!G537</f>
        <v>329.91</v>
      </c>
      <c r="B539" s="2">
        <f>'Calibration - Data None'!C537</f>
        <v>4.875</v>
      </c>
      <c r="C539" s="2">
        <f t="shared" si="58"/>
        <v>-0.50135973211360574</v>
      </c>
      <c r="D539" s="2">
        <f t="shared" si="59"/>
        <v>0.865238937528226</v>
      </c>
      <c r="F539" s="2">
        <f>'Calibration - Data Center'!G537</f>
        <v>5.75</v>
      </c>
      <c r="G539" s="2">
        <f>'Calibration - Data Center'!C537</f>
        <v>4.5781000000000001</v>
      </c>
      <c r="H539" s="2">
        <f t="shared" si="54"/>
        <v>0.10018806161207629</v>
      </c>
      <c r="I539" s="2">
        <f t="shared" si="55"/>
        <v>0.9949685182509117</v>
      </c>
      <c r="K539" s="2">
        <f>'Calibration - Data Left'!G537</f>
        <v>118.06</v>
      </c>
      <c r="L539" s="2">
        <f>'Calibration - Data Left'!C537</f>
        <v>5.1615000000000002</v>
      </c>
      <c r="M539" s="2">
        <f t="shared" si="56"/>
        <v>0.88245547934772905</v>
      </c>
      <c r="N539" s="2">
        <f t="shared" si="57"/>
        <v>-0.47039592575740885</v>
      </c>
    </row>
    <row r="540" spans="1:14" x14ac:dyDescent="0.3">
      <c r="A540" s="2">
        <f>'Calibration - Data None'!G538</f>
        <v>337.13</v>
      </c>
      <c r="B540" s="2">
        <f>'Calibration - Data None'!C538</f>
        <v>4.875</v>
      </c>
      <c r="C540" s="2">
        <f t="shared" si="58"/>
        <v>-0.38864156527152333</v>
      </c>
      <c r="D540" s="2">
        <f t="shared" si="59"/>
        <v>0.92138902410615908</v>
      </c>
      <c r="F540" s="2">
        <f>'Calibration - Data Center'!G538</f>
        <v>12.53</v>
      </c>
      <c r="G540" s="2">
        <f>'Calibration - Data Center'!C538</f>
        <v>4.5521000000000003</v>
      </c>
      <c r="H540" s="2">
        <f t="shared" si="54"/>
        <v>0.21695077163962104</v>
      </c>
      <c r="I540" s="2">
        <f t="shared" si="55"/>
        <v>0.97618254577971886</v>
      </c>
      <c r="K540" s="2">
        <f>'Calibration - Data Left'!G538</f>
        <v>125.78</v>
      </c>
      <c r="L540" s="2">
        <f>'Calibration - Data Left'!C538</f>
        <v>5.1822999999999997</v>
      </c>
      <c r="M540" s="2">
        <f t="shared" si="56"/>
        <v>0.8112679583206136</v>
      </c>
      <c r="N540" s="2">
        <f t="shared" si="57"/>
        <v>-0.58467452467360259</v>
      </c>
    </row>
    <row r="541" spans="1:14" x14ac:dyDescent="0.3">
      <c r="A541" s="2">
        <f>'Calibration - Data None'!G539</f>
        <v>344.34</v>
      </c>
      <c r="B541" s="2">
        <f>'Calibration - Data None'!C539</f>
        <v>4.875</v>
      </c>
      <c r="C541" s="2">
        <f t="shared" si="58"/>
        <v>-0.26992829446049643</v>
      </c>
      <c r="D541" s="2">
        <f t="shared" si="59"/>
        <v>0.96288042655858752</v>
      </c>
      <c r="F541" s="2">
        <f>'Calibration - Data Center'!G539</f>
        <v>19.25</v>
      </c>
      <c r="G541" s="2">
        <f>'Calibration - Data Center'!C539</f>
        <v>4.5521000000000003</v>
      </c>
      <c r="H541" s="2">
        <f t="shared" si="54"/>
        <v>0.3296906452627873</v>
      </c>
      <c r="I541" s="2">
        <f t="shared" si="55"/>
        <v>0.9440890203927842</v>
      </c>
      <c r="K541" s="2">
        <f>'Calibration - Data Left'!G539</f>
        <v>133.41</v>
      </c>
      <c r="L541" s="2">
        <f>'Calibration - Data Left'!C539</f>
        <v>5.1875</v>
      </c>
      <c r="M541" s="2">
        <f t="shared" si="56"/>
        <v>0.72645474051209113</v>
      </c>
      <c r="N541" s="2">
        <f t="shared" si="57"/>
        <v>-0.68721431154153823</v>
      </c>
    </row>
    <row r="542" spans="1:14" x14ac:dyDescent="0.3">
      <c r="A542" s="2">
        <f>'Calibration - Data None'!G540</f>
        <v>351.59</v>
      </c>
      <c r="B542" s="2">
        <f>'Calibration - Data None'!C540</f>
        <v>4.8802000000000003</v>
      </c>
      <c r="C542" s="2">
        <f t="shared" si="58"/>
        <v>-0.14625568693065505</v>
      </c>
      <c r="D542" s="2">
        <f t="shared" si="59"/>
        <v>0.98924682159734145</v>
      </c>
      <c r="F542" s="2">
        <f>'Calibration - Data Center'!G540</f>
        <v>26</v>
      </c>
      <c r="G542" s="2">
        <f>'Calibration - Data Center'!C540</f>
        <v>4.5365000000000002</v>
      </c>
      <c r="H542" s="2">
        <f t="shared" si="54"/>
        <v>0.4383711467890774</v>
      </c>
      <c r="I542" s="2">
        <f t="shared" si="55"/>
        <v>0.89879404629916704</v>
      </c>
      <c r="K542" s="2">
        <f>'Calibration - Data Left'!G540</f>
        <v>141.13</v>
      </c>
      <c r="L542" s="2">
        <f>'Calibration - Data Left'!C540</f>
        <v>5.2083000000000004</v>
      </c>
      <c r="M542" s="2">
        <f t="shared" si="56"/>
        <v>0.62755548442845421</v>
      </c>
      <c r="N542" s="2">
        <f t="shared" si="57"/>
        <v>-0.77857184251921685</v>
      </c>
    </row>
    <row r="543" spans="1:14" x14ac:dyDescent="0.3">
      <c r="A543" s="2">
        <f>'Calibration - Data None'!G541</f>
        <v>358.72</v>
      </c>
      <c r="B543" s="2">
        <f>'Calibration - Data None'!C541</f>
        <v>4.8437999999999999</v>
      </c>
      <c r="C543" s="2">
        <f t="shared" si="58"/>
        <v>-2.2338356193573449E-2</v>
      </c>
      <c r="D543" s="2">
        <f t="shared" si="59"/>
        <v>0.99975046778812215</v>
      </c>
      <c r="F543" s="2">
        <f>'Calibration - Data Center'!G541</f>
        <v>32.75</v>
      </c>
      <c r="G543" s="2">
        <f>'Calibration - Data Center'!C541</f>
        <v>4.5468999999999999</v>
      </c>
      <c r="H543" s="2">
        <f t="shared" si="54"/>
        <v>0.54097447136799393</v>
      </c>
      <c r="I543" s="2">
        <f t="shared" si="55"/>
        <v>0.84103901296439254</v>
      </c>
      <c r="K543" s="2">
        <f>'Calibration - Data Left'!G541</f>
        <v>148.81</v>
      </c>
      <c r="L543" s="2">
        <f>'Calibration - Data Left'!C541</f>
        <v>5.1771000000000003</v>
      </c>
      <c r="M543" s="2">
        <f t="shared" si="56"/>
        <v>0.51787771225744872</v>
      </c>
      <c r="N543" s="2">
        <f t="shared" si="57"/>
        <v>-0.85545465990138314</v>
      </c>
    </row>
    <row r="544" spans="1:14" x14ac:dyDescent="0.3">
      <c r="A544" s="2">
        <f>'Calibration - Data None'!G542</f>
        <v>5.94</v>
      </c>
      <c r="B544" s="2">
        <f>'Calibration - Data None'!C542</f>
        <v>4.8697999999999997</v>
      </c>
      <c r="C544" s="2">
        <f t="shared" si="58"/>
        <v>0.10348694525042253</v>
      </c>
      <c r="D544" s="2">
        <f t="shared" si="59"/>
        <v>0.99463081199143233</v>
      </c>
      <c r="F544" s="2">
        <f>'Calibration - Data Center'!G542</f>
        <v>39.44</v>
      </c>
      <c r="G544" s="2">
        <f>'Calibration - Data Center'!C542</f>
        <v>4.5312999999999999</v>
      </c>
      <c r="H544" s="2">
        <f t="shared" si="54"/>
        <v>0.63526982828240419</v>
      </c>
      <c r="I544" s="2">
        <f t="shared" si="55"/>
        <v>0.77229025973013843</v>
      </c>
      <c r="K544" s="2">
        <f>'Calibration - Data Left'!G542</f>
        <v>156.47</v>
      </c>
      <c r="L544" s="2">
        <f>'Calibration - Data Left'!C542</f>
        <v>5.1718999999999999</v>
      </c>
      <c r="M544" s="2">
        <f t="shared" si="56"/>
        <v>0.39922918577574457</v>
      </c>
      <c r="N544" s="2">
        <f t="shared" si="57"/>
        <v>-0.91685116416179346</v>
      </c>
    </row>
    <row r="545" spans="1:14" x14ac:dyDescent="0.3">
      <c r="A545" s="2">
        <f>'Calibration - Data None'!G543</f>
        <v>13.13</v>
      </c>
      <c r="B545" s="2">
        <f>'Calibration - Data None'!C543</f>
        <v>4.9009999999999998</v>
      </c>
      <c r="C545" s="2">
        <f t="shared" si="58"/>
        <v>0.22716124896861187</v>
      </c>
      <c r="D545" s="2">
        <f t="shared" si="59"/>
        <v>0.97385715942689477</v>
      </c>
      <c r="F545" s="2">
        <f>'Calibration - Data Center'!G543</f>
        <v>46.19</v>
      </c>
      <c r="G545" s="2">
        <f>'Calibration - Data Center'!C543</f>
        <v>4.5416999999999996</v>
      </c>
      <c r="H545" s="2">
        <f t="shared" si="54"/>
        <v>0.72163941533314613</v>
      </c>
      <c r="I545" s="2">
        <f t="shared" si="55"/>
        <v>0.69226913425172654</v>
      </c>
      <c r="K545" s="2">
        <f>'Calibration - Data Left'!G543</f>
        <v>164.09</v>
      </c>
      <c r="L545" s="2">
        <f>'Calibration - Data Left'!C543</f>
        <v>5.1509999999999998</v>
      </c>
      <c r="M545" s="2">
        <f t="shared" si="56"/>
        <v>0.2741270700429837</v>
      </c>
      <c r="N545" s="2">
        <f t="shared" si="57"/>
        <v>-0.96169347999747257</v>
      </c>
    </row>
    <row r="546" spans="1:14" x14ac:dyDescent="0.3">
      <c r="A546" s="2">
        <f>'Calibration - Data None'!G544</f>
        <v>20.440000000000001</v>
      </c>
      <c r="B546" s="2">
        <f>'Calibration - Data None'!C544</f>
        <v>4.9478999999999997</v>
      </c>
      <c r="C546" s="2">
        <f t="shared" si="58"/>
        <v>0.34922630859322218</v>
      </c>
      <c r="D546" s="2">
        <f t="shared" si="59"/>
        <v>0.93703841190548398</v>
      </c>
      <c r="F546" s="2">
        <f>'Calibration - Data Center'!G544</f>
        <v>53.03</v>
      </c>
      <c r="G546" s="2">
        <f>'Calibration - Data Center'!C544</f>
        <v>4.5781000000000001</v>
      </c>
      <c r="H546" s="2">
        <f t="shared" si="54"/>
        <v>0.79895051016692642</v>
      </c>
      <c r="I546" s="2">
        <f t="shared" si="55"/>
        <v>0.60139677610044429</v>
      </c>
      <c r="K546" s="2">
        <f>'Calibration - Data Left'!G544</f>
        <v>171.66</v>
      </c>
      <c r="L546" s="2">
        <f>'Calibration - Data Left'!C544</f>
        <v>5.1146000000000003</v>
      </c>
      <c r="M546" s="2">
        <f t="shared" si="56"/>
        <v>0.14504698508823358</v>
      </c>
      <c r="N546" s="2">
        <f t="shared" si="57"/>
        <v>-0.98942476829560611</v>
      </c>
    </row>
    <row r="547" spans="1:14" x14ac:dyDescent="0.3">
      <c r="A547" s="2">
        <f>'Calibration - Data None'!G545</f>
        <v>27.81</v>
      </c>
      <c r="B547" s="2">
        <f>'Calibration - Data None'!C545</f>
        <v>4.9583000000000004</v>
      </c>
      <c r="C547" s="2">
        <f t="shared" si="58"/>
        <v>0.46654102174081269</v>
      </c>
      <c r="D547" s="2">
        <f t="shared" si="59"/>
        <v>0.8844995619179461</v>
      </c>
      <c r="F547" s="2">
        <f>'Calibration - Data Center'!G545</f>
        <v>59.84</v>
      </c>
      <c r="G547" s="2">
        <f>'Calibration - Data Center'!C545</f>
        <v>4.6146000000000003</v>
      </c>
      <c r="H547" s="2">
        <f t="shared" si="54"/>
        <v>0.864625765477535</v>
      </c>
      <c r="I547" s="2">
        <f t="shared" si="55"/>
        <v>0.50241644645889794</v>
      </c>
      <c r="K547" s="2">
        <f>'Calibration - Data Left'!G545</f>
        <v>179.13</v>
      </c>
      <c r="L547" s="2">
        <f>'Calibration - Data Left'!C545</f>
        <v>5.0625</v>
      </c>
      <c r="M547" s="2">
        <f t="shared" si="56"/>
        <v>1.5183781002100575E-2</v>
      </c>
      <c r="N547" s="2">
        <f t="shared" si="57"/>
        <v>-0.9998847197524724</v>
      </c>
    </row>
    <row r="548" spans="1:14" x14ac:dyDescent="0.3">
      <c r="A548" s="2">
        <f>'Calibration - Data None'!G546</f>
        <v>35.19</v>
      </c>
      <c r="B548" s="2">
        <f>'Calibration - Data None'!C546</f>
        <v>4.9687999999999999</v>
      </c>
      <c r="C548" s="2">
        <f t="shared" si="58"/>
        <v>0.57628968870153285</v>
      </c>
      <c r="D548" s="2">
        <f t="shared" si="59"/>
        <v>0.81724549230710986</v>
      </c>
      <c r="F548" s="2">
        <f>'Calibration - Data Center'!G546</f>
        <v>66.78</v>
      </c>
      <c r="G548" s="2">
        <f>'Calibration - Data Center'!C546</f>
        <v>4.6458000000000004</v>
      </c>
      <c r="H548" s="2">
        <f t="shared" si="54"/>
        <v>0.91899777159342133</v>
      </c>
      <c r="I548" s="2">
        <f t="shared" si="55"/>
        <v>0.39426272434295095</v>
      </c>
      <c r="K548" s="2">
        <f>'Calibration - Data Left'!G546</f>
        <v>186.63</v>
      </c>
      <c r="L548" s="2">
        <f>'Calibration - Data Left'!C546</f>
        <v>5.0572999999999997</v>
      </c>
      <c r="M548" s="2">
        <f t="shared" si="56"/>
        <v>-0.11545726347754558</v>
      </c>
      <c r="N548" s="2">
        <f t="shared" si="57"/>
        <v>-0.99331244848248867</v>
      </c>
    </row>
    <row r="549" spans="1:14" x14ac:dyDescent="0.3">
      <c r="A549" s="2">
        <f>'Calibration - Data None'!G547</f>
        <v>42.59</v>
      </c>
      <c r="B549" s="2">
        <f>'Calibration - Data None'!C547</f>
        <v>5</v>
      </c>
      <c r="C549" s="2">
        <f t="shared" si="58"/>
        <v>0.67674748619605662</v>
      </c>
      <c r="D549" s="2">
        <f t="shared" si="59"/>
        <v>0.73621521305072068</v>
      </c>
      <c r="F549" s="2">
        <f>'Calibration - Data Center'!G547</f>
        <v>73.72</v>
      </c>
      <c r="G549" s="2">
        <f>'Calibration - Data Center'!C547</f>
        <v>4.6927000000000003</v>
      </c>
      <c r="H549" s="2">
        <f t="shared" si="54"/>
        <v>0.95990320466194368</v>
      </c>
      <c r="I549" s="2">
        <f t="shared" si="55"/>
        <v>0.28033165657793757</v>
      </c>
      <c r="K549" s="2">
        <f>'Calibration - Data Left'!G547</f>
        <v>194</v>
      </c>
      <c r="L549" s="2">
        <f>'Calibration - Data Left'!C547</f>
        <v>5.0052000000000003</v>
      </c>
      <c r="M549" s="2">
        <f t="shared" si="56"/>
        <v>-0.24192189559966751</v>
      </c>
      <c r="N549" s="2">
        <f t="shared" si="57"/>
        <v>-0.97029572627599647</v>
      </c>
    </row>
    <row r="550" spans="1:14" x14ac:dyDescent="0.3">
      <c r="A550" s="2">
        <f>'Calibration - Data None'!G548</f>
        <v>49.91</v>
      </c>
      <c r="B550" s="2">
        <f>'Calibration - Data None'!C548</f>
        <v>4.9740000000000002</v>
      </c>
      <c r="C550" s="2">
        <f t="shared" si="58"/>
        <v>0.76503381004873416</v>
      </c>
      <c r="D550" s="2">
        <f t="shared" si="59"/>
        <v>0.64399011598185052</v>
      </c>
      <c r="F550" s="2">
        <f>'Calibration - Data Center'!G548</f>
        <v>80.66</v>
      </c>
      <c r="G550" s="2">
        <f>'Calibration - Data Center'!C548</f>
        <v>4.6927000000000003</v>
      </c>
      <c r="H550" s="2">
        <f t="shared" si="54"/>
        <v>0.98674265517474569</v>
      </c>
      <c r="I550" s="2">
        <f t="shared" si="55"/>
        <v>0.16229273692526397</v>
      </c>
      <c r="K550" s="2">
        <f>'Calibration - Data Left'!G548</f>
        <v>201.38</v>
      </c>
      <c r="L550" s="2">
        <f>'Calibration - Data Left'!C548</f>
        <v>4.9740000000000002</v>
      </c>
      <c r="M550" s="2">
        <f t="shared" si="56"/>
        <v>-0.36455176232452191</v>
      </c>
      <c r="N550" s="2">
        <f t="shared" si="57"/>
        <v>-0.93118312516179402</v>
      </c>
    </row>
    <row r="551" spans="1:14" x14ac:dyDescent="0.3">
      <c r="A551" s="2">
        <f>'Calibration - Data None'!G549</f>
        <v>57.31</v>
      </c>
      <c r="B551" s="2">
        <f>'Calibration - Data None'!C549</f>
        <v>5</v>
      </c>
      <c r="C551" s="2">
        <f t="shared" si="58"/>
        <v>0.84160505885132897</v>
      </c>
      <c r="D551" s="2">
        <f t="shared" si="59"/>
        <v>0.54009344091171041</v>
      </c>
      <c r="F551" s="2">
        <f>'Calibration - Data Center'!G549</f>
        <v>87.66</v>
      </c>
      <c r="G551" s="2">
        <f>'Calibration - Data Center'!C549</f>
        <v>4.7083000000000004</v>
      </c>
      <c r="H551" s="2">
        <f t="shared" si="54"/>
        <v>0.99916613434254009</v>
      </c>
      <c r="I551" s="2">
        <f t="shared" si="55"/>
        <v>4.0829351978510182E-2</v>
      </c>
      <c r="K551" s="2">
        <f>'Calibration - Data Left'!G549</f>
        <v>208.69</v>
      </c>
      <c r="L551" s="2">
        <f>'Calibration - Data Left'!C549</f>
        <v>4.9166999999999996</v>
      </c>
      <c r="M551" s="2">
        <f t="shared" si="56"/>
        <v>-0.48007039924396488</v>
      </c>
      <c r="N551" s="2">
        <f t="shared" si="57"/>
        <v>-0.87722996515722163</v>
      </c>
    </row>
    <row r="552" spans="1:14" x14ac:dyDescent="0.3">
      <c r="A552" s="2">
        <f>'Calibration - Data None'!G550</f>
        <v>64.69</v>
      </c>
      <c r="B552" s="2">
        <f>'Calibration - Data None'!C550</f>
        <v>4.9896000000000003</v>
      </c>
      <c r="C552" s="2">
        <f t="shared" si="58"/>
        <v>0.90400794787318839</v>
      </c>
      <c r="D552" s="2">
        <f t="shared" si="59"/>
        <v>0.42751564904937295</v>
      </c>
      <c r="F552" s="2">
        <f>'Calibration - Data Center'!G550</f>
        <v>94.66</v>
      </c>
      <c r="G552" s="2">
        <f>'Calibration - Data Center'!C550</f>
        <v>4.7291999999999996</v>
      </c>
      <c r="H552" s="2">
        <f t="shared" si="54"/>
        <v>0.99669434780930299</v>
      </c>
      <c r="I552" s="2">
        <f t="shared" si="55"/>
        <v>-8.1242704564705628E-2</v>
      </c>
      <c r="K552" s="2">
        <f>'Calibration - Data Left'!G550</f>
        <v>215.97</v>
      </c>
      <c r="L552" s="2">
        <f>'Calibration - Data Left'!C550</f>
        <v>4.9062999999999999</v>
      </c>
      <c r="M552" s="2">
        <f t="shared" si="56"/>
        <v>-0.58736157143180523</v>
      </c>
      <c r="N552" s="2">
        <f t="shared" si="57"/>
        <v>-0.80932464710100138</v>
      </c>
    </row>
    <row r="553" spans="1:14" x14ac:dyDescent="0.3">
      <c r="A553" s="2">
        <f>'Calibration - Data None'!G551</f>
        <v>72.03</v>
      </c>
      <c r="B553" s="2">
        <f>'Calibration - Data None'!C551</f>
        <v>4.9791999999999996</v>
      </c>
      <c r="C553" s="2">
        <f t="shared" si="58"/>
        <v>0.95121818683888526</v>
      </c>
      <c r="D553" s="2">
        <f t="shared" si="59"/>
        <v>0.30851898001086342</v>
      </c>
      <c r="F553" s="2">
        <f>'Calibration - Data Center'!G551</f>
        <v>101.66</v>
      </c>
      <c r="G553" s="2">
        <f>'Calibration - Data Center'!C551</f>
        <v>4.7396000000000003</v>
      </c>
      <c r="H553" s="2">
        <f t="shared" si="54"/>
        <v>0.97936414421902207</v>
      </c>
      <c r="I553" s="2">
        <f t="shared" si="55"/>
        <v>-0.20210361950777284</v>
      </c>
      <c r="K553" s="2">
        <f>'Calibration - Data Left'!G551</f>
        <v>223.13</v>
      </c>
      <c r="L553" s="2">
        <f>'Calibration - Data Left'!C551</f>
        <v>4.8490000000000002</v>
      </c>
      <c r="M553" s="2">
        <f t="shared" si="56"/>
        <v>-0.68365599207566663</v>
      </c>
      <c r="N553" s="2">
        <f t="shared" si="57"/>
        <v>-0.72980441523673734</v>
      </c>
    </row>
    <row r="554" spans="1:14" x14ac:dyDescent="0.3">
      <c r="A554" s="2">
        <f>'Calibration - Data None'!G552</f>
        <v>79.41</v>
      </c>
      <c r="B554" s="2">
        <f>'Calibration - Data None'!C552</f>
        <v>4.9791999999999996</v>
      </c>
      <c r="C554" s="2">
        <f t="shared" si="58"/>
        <v>0.98296743974574663</v>
      </c>
      <c r="D554" s="2">
        <f t="shared" si="59"/>
        <v>0.18377979323008295</v>
      </c>
      <c r="F554" s="2">
        <f>'Calibration - Data Center'!G552</f>
        <v>108.78</v>
      </c>
      <c r="G554" s="2">
        <f>'Calibration - Data Center'!C552</f>
        <v>4.8021000000000003</v>
      </c>
      <c r="H554" s="2">
        <f t="shared" si="54"/>
        <v>0.94676169438920155</v>
      </c>
      <c r="I554" s="2">
        <f t="shared" si="55"/>
        <v>-0.32193523267466118</v>
      </c>
      <c r="K554" s="2">
        <f>'Calibration - Data Left'!G552</f>
        <v>230.31</v>
      </c>
      <c r="L554" s="2">
        <f>'Calibration - Data Left'!C552</f>
        <v>4.8490000000000002</v>
      </c>
      <c r="M554" s="2">
        <f t="shared" si="56"/>
        <v>-0.7695110293434182</v>
      </c>
      <c r="N554" s="2">
        <f t="shared" si="57"/>
        <v>-0.63863352223229952</v>
      </c>
    </row>
    <row r="555" spans="1:14" x14ac:dyDescent="0.3">
      <c r="A555" s="2">
        <f>'Calibration - Data None'!G553</f>
        <v>86.72</v>
      </c>
      <c r="B555" s="2">
        <f>'Calibration - Data None'!C553</f>
        <v>4.9634999999999998</v>
      </c>
      <c r="C555" s="2">
        <f t="shared" si="58"/>
        <v>0.99836184942718231</v>
      </c>
      <c r="D555" s="2">
        <f t="shared" si="59"/>
        <v>5.721553642443819E-2</v>
      </c>
      <c r="F555" s="2">
        <f>'Calibration - Data Center'!G553</f>
        <v>115.94</v>
      </c>
      <c r="G555" s="2">
        <f>'Calibration - Data Center'!C553</f>
        <v>4.8177000000000003</v>
      </c>
      <c r="H555" s="2">
        <f t="shared" si="54"/>
        <v>0.89925261458776018</v>
      </c>
      <c r="I555" s="2">
        <f t="shared" si="55"/>
        <v>-0.43742969167293311</v>
      </c>
      <c r="K555" s="2">
        <f>'Calibration - Data Left'!G553</f>
        <v>237.38</v>
      </c>
      <c r="L555" s="2">
        <f>'Calibration - Data Left'!C553</f>
        <v>4.7968999999999999</v>
      </c>
      <c r="M555" s="2">
        <f t="shared" si="56"/>
        <v>-0.84226427920359359</v>
      </c>
      <c r="N555" s="2">
        <f t="shared" si="57"/>
        <v>-0.53906482353948026</v>
      </c>
    </row>
    <row r="556" spans="1:14" x14ac:dyDescent="0.3">
      <c r="A556" s="2">
        <f>'Calibration - Data None'!G554</f>
        <v>94.13</v>
      </c>
      <c r="B556" s="2">
        <f>'Calibration - Data None'!C554</f>
        <v>4.9947999999999997</v>
      </c>
      <c r="C556" s="2">
        <f t="shared" si="58"/>
        <v>0.99740321023131973</v>
      </c>
      <c r="D556" s="2">
        <f t="shared" si="59"/>
        <v>-7.2019693280781963E-2</v>
      </c>
      <c r="F556" s="2">
        <f>'Calibration - Data Center'!G554</f>
        <v>123.16</v>
      </c>
      <c r="G556" s="2">
        <f>'Calibration - Data Center'!C554</f>
        <v>4.8802000000000003</v>
      </c>
      <c r="H556" s="2">
        <f t="shared" si="54"/>
        <v>0.83714638075803982</v>
      </c>
      <c r="I556" s="2">
        <f t="shared" si="55"/>
        <v>-0.5469789184088496</v>
      </c>
      <c r="K556" s="2">
        <f>'Calibration - Data Left'!G554</f>
        <v>244.44</v>
      </c>
      <c r="L556" s="2">
        <f>'Calibration - Data Left'!C554</f>
        <v>4.7708000000000004</v>
      </c>
      <c r="M556" s="2">
        <f t="shared" si="56"/>
        <v>-0.90213395936820284</v>
      </c>
      <c r="N556" s="2">
        <f t="shared" si="57"/>
        <v>-0.43145604568095891</v>
      </c>
    </row>
    <row r="557" spans="1:14" x14ac:dyDescent="0.3">
      <c r="A557" s="2">
        <f>'Calibration - Data None'!G555</f>
        <v>101.53</v>
      </c>
      <c r="B557" s="2">
        <f>'Calibration - Data None'!C555</f>
        <v>4.9740000000000002</v>
      </c>
      <c r="C557" s="2">
        <f t="shared" si="58"/>
        <v>0.97982018149328731</v>
      </c>
      <c r="D557" s="2">
        <f t="shared" si="59"/>
        <v>-0.19988099444034596</v>
      </c>
      <c r="F557" s="2">
        <f>'Calibration - Data Center'!G555</f>
        <v>130.41</v>
      </c>
      <c r="G557" s="2">
        <f>'Calibration - Data Center'!C555</f>
        <v>4.8802000000000003</v>
      </c>
      <c r="H557" s="2">
        <f t="shared" si="54"/>
        <v>0.76142517767620688</v>
      </c>
      <c r="I557" s="2">
        <f t="shared" si="55"/>
        <v>-0.64825280469949131</v>
      </c>
      <c r="K557" s="2">
        <f>'Calibration - Data Left'!G555</f>
        <v>251.47</v>
      </c>
      <c r="L557" s="2">
        <f>'Calibration - Data Left'!C555</f>
        <v>4.7447999999999997</v>
      </c>
      <c r="M557" s="2">
        <f t="shared" si="56"/>
        <v>-0.94815738489005097</v>
      </c>
      <c r="N557" s="2">
        <f t="shared" si="57"/>
        <v>-0.31780115399170561</v>
      </c>
    </row>
    <row r="558" spans="1:14" x14ac:dyDescent="0.3">
      <c r="A558" s="2">
        <f>'Calibration - Data None'!G556</f>
        <v>108.91</v>
      </c>
      <c r="B558" s="2">
        <f>'Calibration - Data None'!C556</f>
        <v>5.0156000000000001</v>
      </c>
      <c r="C558" s="2">
        <f t="shared" si="58"/>
        <v>0.94602881016360718</v>
      </c>
      <c r="D558" s="2">
        <f t="shared" si="59"/>
        <v>-0.32408253630893108</v>
      </c>
      <c r="F558" s="2">
        <f>'Calibration - Data Center'!G556</f>
        <v>137.72</v>
      </c>
      <c r="G558" s="2">
        <f>'Calibration - Data Center'!C556</f>
        <v>4.9271000000000003</v>
      </c>
      <c r="H558" s="2">
        <f t="shared" si="54"/>
        <v>0.6727542925555996</v>
      </c>
      <c r="I558" s="2">
        <f t="shared" si="55"/>
        <v>-0.73986597559829359</v>
      </c>
      <c r="K558" s="2">
        <f>'Calibration - Data Left'!G556</f>
        <v>258.41000000000003</v>
      </c>
      <c r="L558" s="2">
        <f>'Calibration - Data Left'!C556</f>
        <v>4.6875</v>
      </c>
      <c r="M558" s="2">
        <f t="shared" si="56"/>
        <v>-0.97961032939715231</v>
      </c>
      <c r="N558" s="2">
        <f t="shared" si="57"/>
        <v>-0.20090694995047528</v>
      </c>
    </row>
    <row r="559" spans="1:14" x14ac:dyDescent="0.3">
      <c r="A559" s="2">
        <f>'Calibration - Data None'!G557</f>
        <v>116.31</v>
      </c>
      <c r="B559" s="2">
        <f>'Calibration - Data None'!C557</f>
        <v>5.0052000000000003</v>
      </c>
      <c r="C559" s="2">
        <f t="shared" si="58"/>
        <v>0.89640908621855775</v>
      </c>
      <c r="D559" s="2">
        <f t="shared" si="59"/>
        <v>-0.44322765047412183</v>
      </c>
      <c r="F559" s="2">
        <f>'Calibration - Data Center'!G557</f>
        <v>145.03</v>
      </c>
      <c r="G559" s="2">
        <f>'Calibration - Data Center'!C557</f>
        <v>4.9583000000000004</v>
      </c>
      <c r="H559" s="2">
        <f t="shared" si="54"/>
        <v>0.57314745073860873</v>
      </c>
      <c r="I559" s="2">
        <f t="shared" si="55"/>
        <v>-0.81945225590746529</v>
      </c>
      <c r="K559" s="2">
        <f>'Calibration - Data Left'!G557</f>
        <v>265.27999999999997</v>
      </c>
      <c r="L559" s="2">
        <f>'Calibration - Data Left'!C557</f>
        <v>4.6666999999999996</v>
      </c>
      <c r="M559" s="2">
        <f t="shared" si="56"/>
        <v>-0.99660872416480084</v>
      </c>
      <c r="N559" s="2">
        <f t="shared" si="57"/>
        <v>-8.2286395707965948E-2</v>
      </c>
    </row>
    <row r="560" spans="1:14" x14ac:dyDescent="0.3">
      <c r="A560" s="2">
        <f>'Calibration - Data None'!G558</f>
        <v>123.75</v>
      </c>
      <c r="B560" s="2">
        <f>'Calibration - Data None'!C558</f>
        <v>5.0103999999999997</v>
      </c>
      <c r="C560" s="2">
        <f t="shared" si="58"/>
        <v>0.83146961230254512</v>
      </c>
      <c r="D560" s="2">
        <f t="shared" si="59"/>
        <v>-0.55557023301960229</v>
      </c>
      <c r="F560" s="2">
        <f>'Calibration - Data Center'!G558</f>
        <v>152.41</v>
      </c>
      <c r="G560" s="2">
        <f>'Calibration - Data Center'!C558</f>
        <v>4.9740000000000002</v>
      </c>
      <c r="H560" s="2">
        <f t="shared" si="54"/>
        <v>0.46314135636123938</v>
      </c>
      <c r="I560" s="2">
        <f t="shared" si="55"/>
        <v>-0.8862844261453946</v>
      </c>
      <c r="K560" s="2">
        <f>'Calibration - Data Left'!G558</f>
        <v>272.16000000000003</v>
      </c>
      <c r="L560" s="2">
        <f>'Calibration - Data Left'!C558</f>
        <v>4.6509999999999998</v>
      </c>
      <c r="M560" s="2">
        <f t="shared" si="56"/>
        <v>-0.9992894726405892</v>
      </c>
      <c r="N560" s="2">
        <f t="shared" si="57"/>
        <v>3.7690182669934673E-2</v>
      </c>
    </row>
    <row r="561" spans="1:14" x14ac:dyDescent="0.3">
      <c r="A561" s="2">
        <f>'Calibration - Data None'!G559</f>
        <v>131.19</v>
      </c>
      <c r="B561" s="2">
        <f>'Calibration - Data None'!C559</f>
        <v>5.0468999999999999</v>
      </c>
      <c r="C561" s="2">
        <f t="shared" si="58"/>
        <v>0.7525298604334788</v>
      </c>
      <c r="D561" s="2">
        <f t="shared" si="59"/>
        <v>-0.65855812891191989</v>
      </c>
      <c r="F561" s="2">
        <f>'Calibration - Data Center'!G559</f>
        <v>159.88</v>
      </c>
      <c r="G561" s="2">
        <f>'Calibration - Data Center'!C559</f>
        <v>5.0208000000000004</v>
      </c>
      <c r="H561" s="2">
        <f t="shared" si="54"/>
        <v>0.34398747937572549</v>
      </c>
      <c r="I561" s="2">
        <f t="shared" si="55"/>
        <v>-0.93897423502071387</v>
      </c>
      <c r="K561" s="2">
        <f>'Calibration - Data Left'!G559</f>
        <v>278.97000000000003</v>
      </c>
      <c r="L561" s="2">
        <f>'Calibration - Data Left'!C559</f>
        <v>4.6458000000000004</v>
      </c>
      <c r="M561" s="2">
        <f t="shared" si="56"/>
        <v>-0.98777011409557125</v>
      </c>
      <c r="N561" s="2">
        <f t="shared" si="57"/>
        <v>0.15591729121435541</v>
      </c>
    </row>
    <row r="562" spans="1:14" x14ac:dyDescent="0.3">
      <c r="A562" s="2">
        <f>'Calibration - Data None'!G560</f>
        <v>138.63</v>
      </c>
      <c r="B562" s="2">
        <f>'Calibration - Data None'!C560</f>
        <v>5.0312999999999999</v>
      </c>
      <c r="C562" s="2">
        <f t="shared" si="58"/>
        <v>0.66091901745277748</v>
      </c>
      <c r="D562" s="2">
        <f t="shared" si="59"/>
        <v>-0.75045722887400801</v>
      </c>
      <c r="F562" s="2">
        <f>'Calibration - Data Center'!G560</f>
        <v>167.38</v>
      </c>
      <c r="G562" s="2">
        <f>'Calibration - Data Center'!C560</f>
        <v>5.0833000000000004</v>
      </c>
      <c r="H562" s="2">
        <f t="shared" si="54"/>
        <v>0.2184838873140032</v>
      </c>
      <c r="I562" s="2">
        <f t="shared" si="55"/>
        <v>-0.97584055612797826</v>
      </c>
      <c r="K562" s="2">
        <f>'Calibration - Data Left'!G560</f>
        <v>285.77999999999997</v>
      </c>
      <c r="L562" s="2">
        <f>'Calibration - Data Left'!C560</f>
        <v>4.6093999999999999</v>
      </c>
      <c r="M562" s="2">
        <f t="shared" si="56"/>
        <v>-0.96231297864166343</v>
      </c>
      <c r="N562" s="2">
        <f t="shared" si="57"/>
        <v>0.27194435301695336</v>
      </c>
    </row>
    <row r="563" spans="1:14" x14ac:dyDescent="0.3">
      <c r="A563" s="2">
        <f>'Calibration - Data None'!G561</f>
        <v>146</v>
      </c>
      <c r="B563" s="2">
        <f>'Calibration - Data None'!C561</f>
        <v>5.0208000000000004</v>
      </c>
      <c r="C563" s="2">
        <f t="shared" si="58"/>
        <v>0.5591929034707469</v>
      </c>
      <c r="D563" s="2">
        <f t="shared" si="59"/>
        <v>-0.82903757255504162</v>
      </c>
      <c r="F563" s="2">
        <f>'Calibration - Data Center'!G561</f>
        <v>174.94</v>
      </c>
      <c r="G563" s="2">
        <f>'Calibration - Data Center'!C561</f>
        <v>5.1197999999999997</v>
      </c>
      <c r="H563" s="2">
        <f t="shared" si="54"/>
        <v>8.8198907416867312E-2</v>
      </c>
      <c r="I563" s="2">
        <f t="shared" si="55"/>
        <v>-0.99610288260323332</v>
      </c>
      <c r="K563" s="2">
        <f>'Calibration - Data Left'!G561</f>
        <v>292.63</v>
      </c>
      <c r="L563" s="2">
        <f>'Calibration - Data Left'!C561</f>
        <v>4.6041999999999996</v>
      </c>
      <c r="M563" s="2">
        <f t="shared" si="56"/>
        <v>-0.92300887401010367</v>
      </c>
      <c r="N563" s="2">
        <f t="shared" si="57"/>
        <v>0.3847786616986455</v>
      </c>
    </row>
    <row r="564" spans="1:14" x14ac:dyDescent="0.3">
      <c r="A564" s="2">
        <f>'Calibration - Data None'!G562</f>
        <v>153.44</v>
      </c>
      <c r="B564" s="2">
        <f>'Calibration - Data None'!C562</f>
        <v>5.0156000000000001</v>
      </c>
      <c r="C564" s="2">
        <f t="shared" si="58"/>
        <v>0.44713474135516729</v>
      </c>
      <c r="D564" s="2">
        <f t="shared" si="59"/>
        <v>-0.89446661372755976</v>
      </c>
      <c r="F564" s="2">
        <f>'Calibration - Data Center'!G562</f>
        <v>182.53</v>
      </c>
      <c r="G564" s="2">
        <f>'Calibration - Data Center'!C562</f>
        <v>5.1302000000000003</v>
      </c>
      <c r="H564" s="2">
        <f t="shared" si="54"/>
        <v>-4.4142481787766669E-2</v>
      </c>
      <c r="I564" s="2">
        <f t="shared" si="55"/>
        <v>-0.99902524557771644</v>
      </c>
      <c r="K564" s="2">
        <f>'Calibration - Data Left'!G562</f>
        <v>299.44</v>
      </c>
      <c r="L564" s="2">
        <f>'Calibration - Data Left'!C562</f>
        <v>4.5937999999999999</v>
      </c>
      <c r="M564" s="2">
        <f t="shared" si="56"/>
        <v>-0.87087088336607543</v>
      </c>
      <c r="N564" s="2">
        <f t="shared" si="57"/>
        <v>0.49151185591518681</v>
      </c>
    </row>
    <row r="565" spans="1:14" x14ac:dyDescent="0.3">
      <c r="A565" s="2">
        <f>'Calibration - Data None'!G563</f>
        <v>160.91</v>
      </c>
      <c r="B565" s="2">
        <f>'Calibration - Data None'!C563</f>
        <v>5.0259999999999998</v>
      </c>
      <c r="C565" s="2">
        <f t="shared" si="58"/>
        <v>0.327052969298325</v>
      </c>
      <c r="D565" s="2">
        <f t="shared" si="59"/>
        <v>-0.94500600806193236</v>
      </c>
      <c r="F565" s="2">
        <f>'Calibration - Data Center'!G563</f>
        <v>190.13</v>
      </c>
      <c r="G565" s="2">
        <f>'Calibration - Data Center'!C563</f>
        <v>5.1406000000000001</v>
      </c>
      <c r="H565" s="2">
        <f t="shared" si="54"/>
        <v>-0.17588218668914921</v>
      </c>
      <c r="I565" s="2">
        <f t="shared" si="55"/>
        <v>-0.98441122322200458</v>
      </c>
      <c r="K565" s="2">
        <f>'Calibration - Data Left'!G563</f>
        <v>306.25</v>
      </c>
      <c r="L565" s="2">
        <f>'Calibration - Data Left'!C563</f>
        <v>4.625</v>
      </c>
      <c r="M565" s="2">
        <f t="shared" si="56"/>
        <v>-0.80644460426748288</v>
      </c>
      <c r="N565" s="2">
        <f t="shared" si="57"/>
        <v>0.59130964836358202</v>
      </c>
    </row>
    <row r="566" spans="1:14" x14ac:dyDescent="0.3">
      <c r="A566" s="2">
        <f>'Calibration - Data None'!G564</f>
        <v>168.25</v>
      </c>
      <c r="B566" s="2">
        <f>'Calibration - Data None'!C564</f>
        <v>5</v>
      </c>
      <c r="C566" s="2">
        <f t="shared" si="58"/>
        <v>0.20364175114017771</v>
      </c>
      <c r="D566" s="2">
        <f t="shared" si="59"/>
        <v>-0.97904547248458385</v>
      </c>
      <c r="F566" s="2">
        <f>'Calibration - Data Center'!G564</f>
        <v>197.78</v>
      </c>
      <c r="G566" s="2">
        <f>'Calibration - Data Center'!C564</f>
        <v>5.1509999999999998</v>
      </c>
      <c r="H566" s="2">
        <f t="shared" si="54"/>
        <v>-0.30536293048966506</v>
      </c>
      <c r="I566" s="2">
        <f t="shared" si="55"/>
        <v>-0.95223604252452232</v>
      </c>
      <c r="K566" s="2">
        <f>'Calibration - Data Left'!G564</f>
        <v>313.13</v>
      </c>
      <c r="L566" s="2">
        <f>'Calibration - Data Left'!C564</f>
        <v>4.6406000000000001</v>
      </c>
      <c r="M566" s="2">
        <f t="shared" si="56"/>
        <v>-0.729804415236737</v>
      </c>
      <c r="N566" s="2">
        <f t="shared" si="57"/>
        <v>0.68365599207566685</v>
      </c>
    </row>
    <row r="567" spans="1:14" x14ac:dyDescent="0.3">
      <c r="A567" s="2">
        <f>'Calibration - Data None'!G565</f>
        <v>175.63</v>
      </c>
      <c r="B567" s="2">
        <f>'Calibration - Data None'!C565</f>
        <v>4.9634999999999998</v>
      </c>
      <c r="C567" s="2">
        <f t="shared" si="58"/>
        <v>7.619696203392172E-2</v>
      </c>
      <c r="D567" s="2">
        <f t="shared" si="59"/>
        <v>-0.99709278554044367</v>
      </c>
      <c r="F567" s="2">
        <f>'Calibration - Data Center'!G565</f>
        <v>205.5</v>
      </c>
      <c r="G567" s="2">
        <f>'Calibration - Data Center'!C565</f>
        <v>5.1771000000000003</v>
      </c>
      <c r="H567" s="2">
        <f t="shared" si="54"/>
        <v>-0.4305110968082953</v>
      </c>
      <c r="I567" s="2">
        <f t="shared" si="55"/>
        <v>-0.90258528434986052</v>
      </c>
      <c r="K567" s="2">
        <f>'Calibration - Data Left'!G565</f>
        <v>320.02999999999997</v>
      </c>
      <c r="L567" s="2">
        <f>'Calibration - Data Left'!C565</f>
        <v>4.6771000000000003</v>
      </c>
      <c r="M567" s="2">
        <f t="shared" si="56"/>
        <v>-0.64238642166046156</v>
      </c>
      <c r="N567" s="2">
        <f t="shared" si="57"/>
        <v>0.76638090090128663</v>
      </c>
    </row>
    <row r="568" spans="1:14" x14ac:dyDescent="0.3">
      <c r="A568" s="2">
        <f>'Calibration - Data None'!G566</f>
        <v>183</v>
      </c>
      <c r="B568" s="2">
        <f>'Calibration - Data None'!C566</f>
        <v>4.9634999999999998</v>
      </c>
      <c r="C568" s="2">
        <f t="shared" si="58"/>
        <v>-5.2335956242943557E-2</v>
      </c>
      <c r="D568" s="2">
        <f t="shared" si="59"/>
        <v>-0.99862953475457383</v>
      </c>
      <c r="F568" s="2">
        <f>'Calibration - Data Center'!G566</f>
        <v>213.13</v>
      </c>
      <c r="G568" s="2">
        <f>'Calibration - Data Center'!C566</f>
        <v>5.1718999999999999</v>
      </c>
      <c r="H568" s="2">
        <f t="shared" si="54"/>
        <v>-0.54654051463023012</v>
      </c>
      <c r="I568" s="2">
        <f t="shared" si="55"/>
        <v>-0.83743266348269652</v>
      </c>
      <c r="K568" s="2">
        <f>'Calibration - Data Left'!G566</f>
        <v>327</v>
      </c>
      <c r="L568" s="2">
        <f>'Calibration - Data Left'!C566</f>
        <v>4.7083000000000004</v>
      </c>
      <c r="M568" s="2">
        <f t="shared" si="56"/>
        <v>-0.54463903501502697</v>
      </c>
      <c r="N568" s="2">
        <f t="shared" si="57"/>
        <v>0.83867056794542405</v>
      </c>
    </row>
    <row r="569" spans="1:14" x14ac:dyDescent="0.3">
      <c r="A569" s="2">
        <f>'Calibration - Data None'!G567</f>
        <v>190.38</v>
      </c>
      <c r="B569" s="2">
        <f>'Calibration - Data None'!C567</f>
        <v>4.9583000000000004</v>
      </c>
      <c r="C569" s="2">
        <f t="shared" si="58"/>
        <v>-0.18017580304778932</v>
      </c>
      <c r="D569" s="2">
        <f t="shared" si="59"/>
        <v>-0.98363442395845635</v>
      </c>
      <c r="F569" s="2">
        <f>'Calibration - Data Center'!G567</f>
        <v>220.81</v>
      </c>
      <c r="G569" s="2">
        <f>'Calibration - Data Center'!C567</f>
        <v>5.2083000000000004</v>
      </c>
      <c r="H569" s="2">
        <f t="shared" si="54"/>
        <v>-0.65355271459869413</v>
      </c>
      <c r="I569" s="2">
        <f t="shared" si="55"/>
        <v>-0.75688100071324149</v>
      </c>
      <c r="K569" s="2">
        <f>'Calibration - Data Left'!G567</f>
        <v>334.03</v>
      </c>
      <c r="L569" s="2">
        <f>'Calibration - Data Left'!C567</f>
        <v>4.7291999999999996</v>
      </c>
      <c r="M569" s="2">
        <f t="shared" si="56"/>
        <v>-0.43790047925745579</v>
      </c>
      <c r="N569" s="2">
        <f t="shared" si="57"/>
        <v>0.89902345367965264</v>
      </c>
    </row>
    <row r="570" spans="1:14" x14ac:dyDescent="0.3">
      <c r="A570" s="2">
        <f>'Calibration - Data None'!G568</f>
        <v>197.66</v>
      </c>
      <c r="B570" s="2">
        <f>'Calibration - Data None'!C568</f>
        <v>4.9375</v>
      </c>
      <c r="C570" s="2">
        <f t="shared" si="58"/>
        <v>-0.3033679037083134</v>
      </c>
      <c r="D570" s="2">
        <f t="shared" si="59"/>
        <v>-0.95287350419645078</v>
      </c>
      <c r="F570" s="2">
        <f>'Calibration - Data Center'!G568</f>
        <v>228.47</v>
      </c>
      <c r="G570" s="2">
        <f>'Calibration - Data Center'!C568</f>
        <v>5.1666999999999996</v>
      </c>
      <c r="H570" s="2">
        <f t="shared" si="54"/>
        <v>-0.74860867109369322</v>
      </c>
      <c r="I570" s="2">
        <f t="shared" si="55"/>
        <v>-0.66301210966567925</v>
      </c>
      <c r="K570" s="2">
        <f>'Calibration - Data Left'!G568</f>
        <v>341.09</v>
      </c>
      <c r="L570" s="2">
        <f>'Calibration - Data Left'!C568</f>
        <v>4.7603999999999997</v>
      </c>
      <c r="M570" s="2">
        <f t="shared" si="56"/>
        <v>-0.32408253630893136</v>
      </c>
      <c r="N570" s="2">
        <f t="shared" si="57"/>
        <v>0.94602881016360707</v>
      </c>
    </row>
    <row r="571" spans="1:14" x14ac:dyDescent="0.3">
      <c r="A571" s="2">
        <f>'Calibration - Data None'!G569</f>
        <v>204.94</v>
      </c>
      <c r="B571" s="2">
        <f>'Calibration - Data None'!C569</f>
        <v>4.9166999999999996</v>
      </c>
      <c r="C571" s="2">
        <f t="shared" si="58"/>
        <v>-0.42166894689257767</v>
      </c>
      <c r="D571" s="2">
        <f t="shared" si="59"/>
        <v>-0.90674985482574222</v>
      </c>
      <c r="F571" s="2">
        <f>'Calibration - Data Center'!G569</f>
        <v>236.16</v>
      </c>
      <c r="G571" s="2">
        <f>'Calibration - Data Center'!C569</f>
        <v>5.1509999999999998</v>
      </c>
      <c r="H571" s="2">
        <f t="shared" si="54"/>
        <v>-0.83059589919581278</v>
      </c>
      <c r="I571" s="2">
        <f t="shared" si="55"/>
        <v>-0.55687561648818784</v>
      </c>
      <c r="K571" s="2">
        <f>'Calibration - Data Left'!G569</f>
        <v>348.16</v>
      </c>
      <c r="L571" s="2">
        <f>'Calibration - Data Left'!C569</f>
        <v>4.7708000000000004</v>
      </c>
      <c r="M571" s="2">
        <f t="shared" si="56"/>
        <v>-0.20517938030680435</v>
      </c>
      <c r="N571" s="2">
        <f t="shared" si="57"/>
        <v>0.97872438505276638</v>
      </c>
    </row>
    <row r="572" spans="1:14" x14ac:dyDescent="0.3">
      <c r="A572" s="2">
        <f>'Calibration - Data None'!G570</f>
        <v>212.28</v>
      </c>
      <c r="B572" s="2">
        <f>'Calibration - Data None'!C570</f>
        <v>4.9531000000000001</v>
      </c>
      <c r="C572" s="2">
        <f t="shared" si="58"/>
        <v>-0.53405726480058835</v>
      </c>
      <c r="D572" s="2">
        <f t="shared" si="59"/>
        <v>-0.84544830587902553</v>
      </c>
      <c r="F572" s="2">
        <f>'Calibration - Data Center'!G570</f>
        <v>243.75</v>
      </c>
      <c r="G572" s="2">
        <f>'Calibration - Data Center'!C570</f>
        <v>5.1509999999999998</v>
      </c>
      <c r="H572" s="2">
        <f t="shared" si="54"/>
        <v>-0.89687274153268826</v>
      </c>
      <c r="I572" s="2">
        <f t="shared" si="55"/>
        <v>-0.44228869021900136</v>
      </c>
      <c r="K572" s="2">
        <f>'Calibration - Data Left'!G570</f>
        <v>355.22</v>
      </c>
      <c r="L572" s="2">
        <f>'Calibration - Data Left'!C570</f>
        <v>4.7759999999999998</v>
      </c>
      <c r="M572" s="2">
        <f t="shared" si="56"/>
        <v>-8.3329996614102869E-2</v>
      </c>
      <c r="N572" s="2">
        <f t="shared" si="57"/>
        <v>0.99652200761663745</v>
      </c>
    </row>
    <row r="573" spans="1:14" x14ac:dyDescent="0.3">
      <c r="A573" s="2">
        <f>'Calibration - Data None'!G571</f>
        <v>219.5</v>
      </c>
      <c r="B573" s="2">
        <f>'Calibration - Data None'!C571</f>
        <v>4.9115000000000002</v>
      </c>
      <c r="C573" s="2">
        <f t="shared" si="58"/>
        <v>-0.63607822027776395</v>
      </c>
      <c r="D573" s="2">
        <f t="shared" si="59"/>
        <v>-0.77162458338771989</v>
      </c>
      <c r="F573" s="2">
        <f>'Calibration - Data Center'!G571</f>
        <v>251.38</v>
      </c>
      <c r="G573" s="2">
        <f>'Calibration - Data Center'!C571</f>
        <v>5.1353999999999997</v>
      </c>
      <c r="H573" s="2">
        <f t="shared" si="54"/>
        <v>-0.94765701446795092</v>
      </c>
      <c r="I573" s="2">
        <f t="shared" si="55"/>
        <v>-0.31929012344526081</v>
      </c>
      <c r="K573" s="2">
        <f>'Calibration - Data Left'!G571</f>
        <v>2.2799999999999998</v>
      </c>
      <c r="L573" s="2">
        <f>'Calibration - Data Left'!C571</f>
        <v>4.7916999999999996</v>
      </c>
      <c r="M573" s="2">
        <f t="shared" si="56"/>
        <v>3.9783005453429783E-2</v>
      </c>
      <c r="N573" s="2">
        <f t="shared" si="57"/>
        <v>0.99920834287804683</v>
      </c>
    </row>
    <row r="574" spans="1:14" x14ac:dyDescent="0.3">
      <c r="A574" s="2">
        <f>'Calibration - Data None'!G572</f>
        <v>226.78</v>
      </c>
      <c r="B574" s="2">
        <f>'Calibration - Data None'!C572</f>
        <v>4.9322999999999997</v>
      </c>
      <c r="C574" s="2">
        <f t="shared" si="58"/>
        <v>-0.72872963099728716</v>
      </c>
      <c r="D574" s="2">
        <f t="shared" si="59"/>
        <v>-0.68480152227237179</v>
      </c>
      <c r="F574" s="2">
        <f>'Calibration - Data Center'!G572</f>
        <v>259</v>
      </c>
      <c r="G574" s="2">
        <f>'Calibration - Data Center'!C572</f>
        <v>5.1146000000000003</v>
      </c>
      <c r="H574" s="2">
        <f t="shared" si="54"/>
        <v>-0.98162718344766398</v>
      </c>
      <c r="I574" s="2">
        <f t="shared" si="55"/>
        <v>-0.19080899537654461</v>
      </c>
      <c r="K574" s="2">
        <f>'Calibration - Data Left'!G572</f>
        <v>9.44</v>
      </c>
      <c r="L574" s="2">
        <f>'Calibration - Data Left'!C572</f>
        <v>4.8333000000000004</v>
      </c>
      <c r="M574" s="2">
        <f t="shared" si="56"/>
        <v>0.164014679685271</v>
      </c>
      <c r="N574" s="2">
        <f t="shared" si="57"/>
        <v>0.98645789816278417</v>
      </c>
    </row>
    <row r="575" spans="1:14" x14ac:dyDescent="0.3">
      <c r="A575" s="2">
        <f>'Calibration - Data None'!G573</f>
        <v>234.03</v>
      </c>
      <c r="B575" s="2">
        <f>'Calibration - Data None'!C573</f>
        <v>4.8906000000000001</v>
      </c>
      <c r="C575" s="2">
        <f t="shared" si="58"/>
        <v>-0.80932464710100116</v>
      </c>
      <c r="D575" s="2">
        <f t="shared" si="59"/>
        <v>-0.58736157143180545</v>
      </c>
      <c r="F575" s="2">
        <f>'Calibration - Data Center'!G573</f>
        <v>266.5</v>
      </c>
      <c r="G575" s="2">
        <f>'Calibration - Data Center'!C573</f>
        <v>5.0884999999999998</v>
      </c>
      <c r="H575" s="2">
        <f t="shared" si="54"/>
        <v>-0.99813479842186703</v>
      </c>
      <c r="I575" s="2">
        <f t="shared" si="55"/>
        <v>-6.1048539534856804E-2</v>
      </c>
      <c r="K575" s="2">
        <f>'Calibration - Data Left'!G573</f>
        <v>16.66</v>
      </c>
      <c r="L575" s="2">
        <f>'Calibration - Data Left'!C573</f>
        <v>4.8802000000000003</v>
      </c>
      <c r="M575" s="2">
        <f t="shared" si="56"/>
        <v>0.28669176362862836</v>
      </c>
      <c r="N575" s="2">
        <f t="shared" si="57"/>
        <v>0.95802287690195931</v>
      </c>
    </row>
    <row r="576" spans="1:14" x14ac:dyDescent="0.3">
      <c r="A576" s="2">
        <f>'Calibration - Data None'!G574</f>
        <v>241.25</v>
      </c>
      <c r="B576" s="2">
        <f>'Calibration - Data None'!C574</f>
        <v>4.9009999999999998</v>
      </c>
      <c r="C576" s="2">
        <f t="shared" si="58"/>
        <v>-0.87672675570750769</v>
      </c>
      <c r="D576" s="2">
        <f t="shared" si="59"/>
        <v>-0.48098876891938769</v>
      </c>
      <c r="F576" s="2">
        <f>'Calibration - Data Center'!G574</f>
        <v>274.02999999999997</v>
      </c>
      <c r="G576" s="2">
        <f>'Calibration - Data Center'!C574</f>
        <v>5.0833000000000004</v>
      </c>
      <c r="H576" s="2">
        <f t="shared" si="54"/>
        <v>-0.99752738911332961</v>
      </c>
      <c r="I576" s="2">
        <f t="shared" si="55"/>
        <v>7.027878747348934E-2</v>
      </c>
      <c r="K576" s="2">
        <f>'Calibration - Data Left'!G574</f>
        <v>23.88</v>
      </c>
      <c r="L576" s="2">
        <f>'Calibration - Data Left'!C574</f>
        <v>4.8853999999999997</v>
      </c>
      <c r="M576" s="2">
        <f t="shared" si="56"/>
        <v>0.40482242726934237</v>
      </c>
      <c r="N576" s="2">
        <f t="shared" si="57"/>
        <v>0.91439532062437745</v>
      </c>
    </row>
    <row r="577" spans="1:14" x14ac:dyDescent="0.3">
      <c r="A577" s="2">
        <f>'Calibration - Data None'!G575</f>
        <v>248.53</v>
      </c>
      <c r="B577" s="2">
        <f>'Calibration - Data None'!C575</f>
        <v>4.9115000000000002</v>
      </c>
      <c r="C577" s="2">
        <f t="shared" si="58"/>
        <v>-0.93060934002719764</v>
      </c>
      <c r="D577" s="2">
        <f t="shared" si="59"/>
        <v>-0.3660140110079716</v>
      </c>
      <c r="F577" s="2">
        <f>'Calibration - Data Center'!G575</f>
        <v>281.5</v>
      </c>
      <c r="G577" s="2">
        <f>'Calibration - Data Center'!C575</f>
        <v>5.0312999999999999</v>
      </c>
      <c r="H577" s="2">
        <f t="shared" si="54"/>
        <v>-0.9799247046208297</v>
      </c>
      <c r="I577" s="2">
        <f t="shared" si="55"/>
        <v>0.19936793441719694</v>
      </c>
      <c r="K577" s="2">
        <f>'Calibration - Data Left'!G575</f>
        <v>31.22</v>
      </c>
      <c r="L577" s="2">
        <f>'Calibration - Data Left'!C575</f>
        <v>4.9531000000000001</v>
      </c>
      <c r="M577" s="2">
        <f t="shared" si="56"/>
        <v>0.51832555625993049</v>
      </c>
      <c r="N577" s="2">
        <f t="shared" si="57"/>
        <v>0.85518338251385217</v>
      </c>
    </row>
    <row r="578" spans="1:14" x14ac:dyDescent="0.3">
      <c r="A578" s="2">
        <f>'Calibration - Data None'!G576</f>
        <v>255.84</v>
      </c>
      <c r="B578" s="2">
        <f>'Calibration - Data None'!C576</f>
        <v>4.9166999999999996</v>
      </c>
      <c r="C578" s="2">
        <f t="shared" si="58"/>
        <v>-0.96961637049580596</v>
      </c>
      <c r="D578" s="2">
        <f t="shared" si="59"/>
        <v>-0.24463052562290721</v>
      </c>
      <c r="F578" s="2">
        <f>'Calibration - Data Center'!G576</f>
        <v>288.83999999999997</v>
      </c>
      <c r="G578" s="2">
        <f>'Calibration - Data Center'!C576</f>
        <v>5</v>
      </c>
      <c r="H578" s="2">
        <f t="shared" si="54"/>
        <v>-0.94642404554337745</v>
      </c>
      <c r="I578" s="2">
        <f t="shared" si="55"/>
        <v>0.32292650250065724</v>
      </c>
      <c r="K578" s="2">
        <f>'Calibration - Data Left'!G576</f>
        <v>38.56</v>
      </c>
      <c r="L578" s="2">
        <f>'Calibration - Data Left'!C576</f>
        <v>4.9687999999999999</v>
      </c>
      <c r="M578" s="2">
        <f t="shared" si="56"/>
        <v>0.62333384050142016</v>
      </c>
      <c r="N578" s="2">
        <f t="shared" si="57"/>
        <v>0.78195583205559005</v>
      </c>
    </row>
    <row r="579" spans="1:14" x14ac:dyDescent="0.3">
      <c r="A579" s="2">
        <f>'Calibration - Data None'!G577</f>
        <v>263.06</v>
      </c>
      <c r="B579" s="2">
        <f>'Calibration - Data None'!C577</f>
        <v>4.9115000000000002</v>
      </c>
      <c r="C579" s="2">
        <f t="shared" si="58"/>
        <v>-0.99267322867170027</v>
      </c>
      <c r="D579" s="2">
        <f t="shared" si="59"/>
        <v>-0.12082988487333017</v>
      </c>
      <c r="F579" s="2">
        <f>'Calibration - Data Center'!G577</f>
        <v>296.16000000000003</v>
      </c>
      <c r="G579" s="2">
        <f>'Calibration - Data Center'!C577</f>
        <v>4.9531000000000001</v>
      </c>
      <c r="H579" s="2">
        <f t="shared" si="54"/>
        <v>-0.89756638022479718</v>
      </c>
      <c r="I579" s="2">
        <f t="shared" si="55"/>
        <v>0.4408793407386592</v>
      </c>
      <c r="K579" s="2">
        <f>'Calibration - Data Left'!G577</f>
        <v>45.97</v>
      </c>
      <c r="L579" s="2">
        <f>'Calibration - Data Left'!C577</f>
        <v>5.0103999999999997</v>
      </c>
      <c r="M579" s="2">
        <f t="shared" si="56"/>
        <v>0.71897597947749603</v>
      </c>
      <c r="N579" s="2">
        <f t="shared" si="57"/>
        <v>0.69503492065821781</v>
      </c>
    </row>
    <row r="580" spans="1:14" x14ac:dyDescent="0.3">
      <c r="A580" s="2">
        <f>'Calibration - Data None'!G578</f>
        <v>270.33999999999997</v>
      </c>
      <c r="B580" s="2">
        <f>'Calibration - Data None'!C578</f>
        <v>4.9166999999999996</v>
      </c>
      <c r="C580" s="2">
        <f t="shared" si="58"/>
        <v>-0.99998239316480331</v>
      </c>
      <c r="D580" s="2">
        <f t="shared" si="59"/>
        <v>5.934084629718183E-3</v>
      </c>
      <c r="F580" s="2">
        <f>'Calibration - Data Center'!G578</f>
        <v>303.44</v>
      </c>
      <c r="G580" s="2">
        <f>'Calibration - Data Center'!C578</f>
        <v>4.9062999999999999</v>
      </c>
      <c r="H580" s="2">
        <f t="shared" ref="H580:H643" si="60">SIN(RADIANS(F580))</f>
        <v>-0.8344633517919392</v>
      </c>
      <c r="I580" s="2">
        <f t="shared" ref="I580:I643" si="61">COS(RADIANS(F580))</f>
        <v>0.55106343964752591</v>
      </c>
      <c r="K580" s="2">
        <f>'Calibration - Data Left'!G578</f>
        <v>53.44</v>
      </c>
      <c r="L580" s="2">
        <f>'Calibration - Data Left'!C578</f>
        <v>5.0259999999999998</v>
      </c>
      <c r="M580" s="2">
        <f t="shared" ref="M580:M643" si="62">SIN(RADIANS(K580))</f>
        <v>0.8032335230015778</v>
      </c>
      <c r="N580" s="2">
        <f t="shared" ref="N580:N643" si="63">COS(RADIANS(K580))</f>
        <v>0.59566425738537798</v>
      </c>
    </row>
    <row r="581" spans="1:14" x14ac:dyDescent="0.3">
      <c r="A581" s="2">
        <f>'Calibration - Data None'!G579</f>
        <v>277.52999999999997</v>
      </c>
      <c r="B581" s="2">
        <f>'Calibration - Data None'!C579</f>
        <v>4.8802000000000003</v>
      </c>
      <c r="C581" s="2">
        <f t="shared" si="58"/>
        <v>-0.99137638211738743</v>
      </c>
      <c r="D581" s="2">
        <f t="shared" si="59"/>
        <v>0.13104529361957193</v>
      </c>
      <c r="F581" s="2">
        <f>'Calibration - Data Center'!G579</f>
        <v>310.66000000000003</v>
      </c>
      <c r="G581" s="2">
        <f>'Calibration - Data Center'!C579</f>
        <v>4.875</v>
      </c>
      <c r="H581" s="2">
        <f t="shared" si="60"/>
        <v>-0.75858940197569236</v>
      </c>
      <c r="I581" s="2">
        <f t="shared" si="61"/>
        <v>0.65156896734740322</v>
      </c>
      <c r="K581" s="2">
        <f>'Calibration - Data Left'!G579</f>
        <v>60.94</v>
      </c>
      <c r="L581" s="2">
        <f>'Calibration - Data Left'!C579</f>
        <v>5.0990000000000002</v>
      </c>
      <c r="M581" s="2">
        <f t="shared" si="62"/>
        <v>0.87411153622119486</v>
      </c>
      <c r="N581" s="2">
        <f t="shared" si="63"/>
        <v>0.48572525386788651</v>
      </c>
    </row>
    <row r="582" spans="1:14" x14ac:dyDescent="0.3">
      <c r="A582" s="2">
        <f>'Calibration - Data None'!G580</f>
        <v>284.75</v>
      </c>
      <c r="B582" s="2">
        <f>'Calibration - Data None'!C580</f>
        <v>4.875</v>
      </c>
      <c r="C582" s="2">
        <f t="shared" si="58"/>
        <v>-0.96704593891394319</v>
      </c>
      <c r="D582" s="2">
        <f t="shared" si="59"/>
        <v>0.2546019482055274</v>
      </c>
      <c r="F582" s="2">
        <f>'Calibration - Data Center'!G580</f>
        <v>317.75</v>
      </c>
      <c r="G582" s="2">
        <f>'Calibration - Data Center'!C580</f>
        <v>4.8125</v>
      </c>
      <c r="H582" s="2">
        <f t="shared" si="60"/>
        <v>-0.67236680743466848</v>
      </c>
      <c r="I582" s="2">
        <f t="shared" si="61"/>
        <v>0.74021812748683169</v>
      </c>
      <c r="K582" s="2">
        <f>'Calibration - Data Left'!G580</f>
        <v>68.5</v>
      </c>
      <c r="L582" s="2">
        <f>'Calibration - Data Left'!C580</f>
        <v>5.1353999999999997</v>
      </c>
      <c r="M582" s="2">
        <f t="shared" si="62"/>
        <v>0.93041756798202457</v>
      </c>
      <c r="N582" s="2">
        <f t="shared" si="63"/>
        <v>0.3665012267242973</v>
      </c>
    </row>
    <row r="583" spans="1:14" x14ac:dyDescent="0.3">
      <c r="A583" s="2">
        <f>'Calibration - Data None'!G581</f>
        <v>292</v>
      </c>
      <c r="B583" s="2">
        <f>'Calibration - Data None'!C581</f>
        <v>4.8853999999999997</v>
      </c>
      <c r="C583" s="2">
        <f t="shared" si="58"/>
        <v>-0.92718385456678742</v>
      </c>
      <c r="D583" s="2">
        <f t="shared" si="59"/>
        <v>0.37460659341591196</v>
      </c>
      <c r="F583" s="2">
        <f>'Calibration - Data Center'!G581</f>
        <v>324.88</v>
      </c>
      <c r="G583" s="2">
        <f>'Calibration - Data Center'!C581</f>
        <v>4.8072999999999997</v>
      </c>
      <c r="H583" s="2">
        <f t="shared" si="60"/>
        <v>-0.57529080513302278</v>
      </c>
      <c r="I583" s="2">
        <f t="shared" si="61"/>
        <v>0.81794895288728031</v>
      </c>
      <c r="K583" s="2">
        <f>'Calibration - Data Left'!G581</f>
        <v>76.09</v>
      </c>
      <c r="L583" s="2">
        <f>'Calibration - Data Left'!C581</f>
        <v>5.1197999999999997</v>
      </c>
      <c r="M583" s="2">
        <f t="shared" si="62"/>
        <v>0.97067453909057766</v>
      </c>
      <c r="N583" s="2">
        <f t="shared" si="63"/>
        <v>0.24039746080459046</v>
      </c>
    </row>
    <row r="584" spans="1:14" x14ac:dyDescent="0.3">
      <c r="A584" s="2">
        <f>'Calibration - Data None'!G582</f>
        <v>299.19</v>
      </c>
      <c r="B584" s="2">
        <f>'Calibration - Data None'!C582</f>
        <v>4.875</v>
      </c>
      <c r="C584" s="2">
        <f t="shared" ref="C584:C647" si="64">SIN(RADIANS(A584))</f>
        <v>-0.87300721154741012</v>
      </c>
      <c r="D584" s="2">
        <f t="shared" ref="D584:D647" si="65">COS(RADIANS(A584))</f>
        <v>0.48770729806536167</v>
      </c>
      <c r="F584" s="2">
        <f>'Calibration - Data Center'!G582</f>
        <v>331.94</v>
      </c>
      <c r="G584" s="2">
        <f>'Calibration - Data Center'!C582</f>
        <v>4.75</v>
      </c>
      <c r="H584" s="2">
        <f t="shared" si="60"/>
        <v>-0.47039592575740874</v>
      </c>
      <c r="I584" s="2">
        <f t="shared" si="61"/>
        <v>0.88245547934772917</v>
      </c>
      <c r="K584" s="2">
        <f>'Calibration - Data Left'!G582</f>
        <v>83.69</v>
      </c>
      <c r="L584" s="2">
        <f>'Calibration - Data Left'!C582</f>
        <v>5.1615000000000002</v>
      </c>
      <c r="M584" s="2">
        <f t="shared" si="62"/>
        <v>0.99394178806607636</v>
      </c>
      <c r="N584" s="2">
        <f t="shared" si="63"/>
        <v>0.10990778833190509</v>
      </c>
    </row>
    <row r="585" spans="1:14" x14ac:dyDescent="0.3">
      <c r="A585" s="2">
        <f>'Calibration - Data None'!G583</f>
        <v>306.47000000000003</v>
      </c>
      <c r="B585" s="2">
        <f>'Calibration - Data None'!C583</f>
        <v>4.8906000000000001</v>
      </c>
      <c r="C585" s="2">
        <f t="shared" si="64"/>
        <v>-0.80416819889486857</v>
      </c>
      <c r="D585" s="2">
        <f t="shared" si="65"/>
        <v>0.59440180676557763</v>
      </c>
      <c r="F585" s="2">
        <f>'Calibration - Data Center'!G583</f>
        <v>338.97</v>
      </c>
      <c r="G585" s="2">
        <f>'Calibration - Data Center'!C583</f>
        <v>4.7603999999999997</v>
      </c>
      <c r="H585" s="2">
        <f t="shared" si="60"/>
        <v>-0.35885672196689788</v>
      </c>
      <c r="I585" s="2">
        <f t="shared" si="61"/>
        <v>0.93339265751299572</v>
      </c>
      <c r="K585" s="2">
        <f>'Calibration - Data Left'!G583</f>
        <v>91.31</v>
      </c>
      <c r="L585" s="2">
        <f>'Calibration - Data Left'!C583</f>
        <v>5.1666999999999996</v>
      </c>
      <c r="M585" s="2">
        <f t="shared" si="62"/>
        <v>0.99973863440907429</v>
      </c>
      <c r="N585" s="2">
        <f t="shared" si="63"/>
        <v>-2.2861821228399314E-2</v>
      </c>
    </row>
    <row r="586" spans="1:14" x14ac:dyDescent="0.3">
      <c r="A586" s="2">
        <f>'Calibration - Data None'!G584</f>
        <v>313.77999999999997</v>
      </c>
      <c r="B586" s="2">
        <f>'Calibration - Data None'!C584</f>
        <v>4.8958000000000004</v>
      </c>
      <c r="C586" s="2">
        <f t="shared" si="64"/>
        <v>-0.72200178766689382</v>
      </c>
      <c r="D586" s="2">
        <f t="shared" si="65"/>
        <v>0.69189118985994436</v>
      </c>
      <c r="F586" s="2">
        <f>'Calibration - Data Center'!G584</f>
        <v>346</v>
      </c>
      <c r="G586" s="2">
        <f>'Calibration - Data Center'!C584</f>
        <v>4.7291999999999996</v>
      </c>
      <c r="H586" s="2">
        <f t="shared" si="60"/>
        <v>-0.24192189559966787</v>
      </c>
      <c r="I586" s="2">
        <f t="shared" si="61"/>
        <v>0.97029572627599647</v>
      </c>
      <c r="K586" s="2">
        <f>'Calibration - Data Left'!G584</f>
        <v>99</v>
      </c>
      <c r="L586" s="2">
        <f>'Calibration - Data Left'!C584</f>
        <v>5.1822999999999997</v>
      </c>
      <c r="M586" s="2">
        <f t="shared" si="62"/>
        <v>0.98768834059513777</v>
      </c>
      <c r="N586" s="2">
        <f t="shared" si="63"/>
        <v>-0.15643446504023081</v>
      </c>
    </row>
    <row r="587" spans="1:14" x14ac:dyDescent="0.3">
      <c r="A587" s="2">
        <f>'Calibration - Data None'!G585</f>
        <v>321.02999999999997</v>
      </c>
      <c r="B587" s="2">
        <f>'Calibration - Data None'!C585</f>
        <v>4.9271000000000003</v>
      </c>
      <c r="C587" s="2">
        <f t="shared" si="64"/>
        <v>-0.62891339212867359</v>
      </c>
      <c r="D587" s="2">
        <f t="shared" si="65"/>
        <v>0.77747536629864056</v>
      </c>
      <c r="F587" s="2">
        <f>'Calibration - Data Center'!G585</f>
        <v>352.94</v>
      </c>
      <c r="G587" s="2">
        <f>'Calibration - Data Center'!C585</f>
        <v>4.7240000000000002</v>
      </c>
      <c r="H587" s="2">
        <f t="shared" si="60"/>
        <v>-0.12290866829228754</v>
      </c>
      <c r="I587" s="2">
        <f t="shared" si="61"/>
        <v>0.99241798616239141</v>
      </c>
      <c r="K587" s="2">
        <f>'Calibration - Data Left'!G585</f>
        <v>106.72</v>
      </c>
      <c r="L587" s="2">
        <f>'Calibration - Data Left'!C585</f>
        <v>5.1978999999999997</v>
      </c>
      <c r="M587" s="2">
        <f t="shared" si="62"/>
        <v>0.95772212874923668</v>
      </c>
      <c r="N587" s="2">
        <f t="shared" si="63"/>
        <v>-0.28769484545961271</v>
      </c>
    </row>
    <row r="588" spans="1:14" x14ac:dyDescent="0.3">
      <c r="A588" s="2">
        <f>'Calibration - Data None'!G586</f>
        <v>328.28</v>
      </c>
      <c r="B588" s="2">
        <f>'Calibration - Data None'!C586</f>
        <v>4.8906000000000001</v>
      </c>
      <c r="C588" s="2">
        <f t="shared" si="64"/>
        <v>-0.52576860815611348</v>
      </c>
      <c r="D588" s="2">
        <f t="shared" si="65"/>
        <v>0.85062763338465741</v>
      </c>
      <c r="F588" s="2">
        <f>'Calibration - Data Center'!G586</f>
        <v>359.84</v>
      </c>
      <c r="G588" s="2">
        <f>'Calibration - Data Center'!C586</f>
        <v>4.6615000000000002</v>
      </c>
      <c r="H588" s="2">
        <f t="shared" si="60"/>
        <v>-2.7925231737434483E-3</v>
      </c>
      <c r="I588" s="2">
        <f t="shared" si="61"/>
        <v>0.99999610089956059</v>
      </c>
      <c r="K588" s="2">
        <f>'Calibration - Data Left'!G586</f>
        <v>114.44</v>
      </c>
      <c r="L588" s="2">
        <f>'Calibration - Data Left'!C586</f>
        <v>5.2240000000000002</v>
      </c>
      <c r="M588" s="2">
        <f t="shared" si="62"/>
        <v>0.9103950376033273</v>
      </c>
      <c r="N588" s="2">
        <f t="shared" si="63"/>
        <v>-0.41374010623486379</v>
      </c>
    </row>
    <row r="589" spans="1:14" x14ac:dyDescent="0.3">
      <c r="A589" s="2">
        <f>'Calibration - Data None'!G587</f>
        <v>335.56</v>
      </c>
      <c r="B589" s="2">
        <f>'Calibration - Data None'!C587</f>
        <v>4.8906000000000001</v>
      </c>
      <c r="C589" s="2">
        <f t="shared" si="64"/>
        <v>-0.41374010623486407</v>
      </c>
      <c r="D589" s="2">
        <f t="shared" si="65"/>
        <v>0.91039503760332707</v>
      </c>
      <c r="F589" s="2">
        <f>'Calibration - Data Center'!G587</f>
        <v>6.75</v>
      </c>
      <c r="G589" s="2">
        <f>'Calibration - Data Center'!C587</f>
        <v>4.6562999999999999</v>
      </c>
      <c r="H589" s="2">
        <f t="shared" si="60"/>
        <v>0.11753739745783764</v>
      </c>
      <c r="I589" s="2">
        <f t="shared" si="61"/>
        <v>0.99306845695492629</v>
      </c>
      <c r="K589" s="2">
        <f>'Calibration - Data Left'!G587</f>
        <v>122.16</v>
      </c>
      <c r="L589" s="2">
        <f>'Calibration - Data Left'!C587</f>
        <v>5.1978999999999997</v>
      </c>
      <c r="M589" s="2">
        <f t="shared" si="62"/>
        <v>0.8465649777061377</v>
      </c>
      <c r="N589" s="2">
        <f t="shared" si="63"/>
        <v>-0.53228539198573399</v>
      </c>
    </row>
    <row r="590" spans="1:14" x14ac:dyDescent="0.3">
      <c r="A590" s="2">
        <f>'Calibration - Data None'!G588</f>
        <v>342.88</v>
      </c>
      <c r="B590" s="2">
        <f>'Calibration - Data None'!C588</f>
        <v>4.8958000000000004</v>
      </c>
      <c r="C590" s="2">
        <f t="shared" si="64"/>
        <v>-0.29437394201308387</v>
      </c>
      <c r="D590" s="2">
        <f t="shared" si="65"/>
        <v>0.95569031713399588</v>
      </c>
      <c r="F590" s="2">
        <f>'Calibration - Data Center'!G588</f>
        <v>13.56</v>
      </c>
      <c r="G590" s="2">
        <f>'Calibration - Data Center'!C588</f>
        <v>4.6146000000000003</v>
      </c>
      <c r="H590" s="2">
        <f t="shared" si="60"/>
        <v>0.23446349906856243</v>
      </c>
      <c r="I590" s="2">
        <f t="shared" si="61"/>
        <v>0.97212492386756866</v>
      </c>
      <c r="K590" s="2">
        <f>'Calibration - Data Left'!G588</f>
        <v>129.84</v>
      </c>
      <c r="L590" s="2">
        <f>'Calibration - Data Left'!C588</f>
        <v>5.2240000000000002</v>
      </c>
      <c r="M590" s="2">
        <f t="shared" si="62"/>
        <v>0.76783645553059732</v>
      </c>
      <c r="N590" s="2">
        <f t="shared" si="63"/>
        <v>-0.64064590653356168</v>
      </c>
    </row>
    <row r="591" spans="1:14" x14ac:dyDescent="0.3">
      <c r="A591" s="2">
        <f>'Calibration - Data None'!G589</f>
        <v>350.16</v>
      </c>
      <c r="B591" s="2">
        <f>'Calibration - Data None'!C589</f>
        <v>4.9322999999999997</v>
      </c>
      <c r="C591" s="2">
        <f t="shared" si="64"/>
        <v>-0.17089740212327598</v>
      </c>
      <c r="D591" s="2">
        <f t="shared" si="65"/>
        <v>0.98528882970807874</v>
      </c>
      <c r="F591" s="2">
        <f>'Calibration - Data Center'!G589</f>
        <v>20.440000000000001</v>
      </c>
      <c r="G591" s="2">
        <f>'Calibration - Data Center'!C589</f>
        <v>4.6406000000000001</v>
      </c>
      <c r="H591" s="2">
        <f t="shared" si="60"/>
        <v>0.34922630859322218</v>
      </c>
      <c r="I591" s="2">
        <f t="shared" si="61"/>
        <v>0.93703841190548398</v>
      </c>
      <c r="K591" s="2">
        <f>'Calibration - Data Left'!G589</f>
        <v>137.53</v>
      </c>
      <c r="L591" s="2">
        <f>'Calibration - Data Left'!C589</f>
        <v>5.2240000000000002</v>
      </c>
      <c r="M591" s="2">
        <f t="shared" si="62"/>
        <v>0.67520407751402578</v>
      </c>
      <c r="N591" s="2">
        <f t="shared" si="63"/>
        <v>-0.7376309739350928</v>
      </c>
    </row>
    <row r="592" spans="1:14" x14ac:dyDescent="0.3">
      <c r="A592" s="2">
        <f>'Calibration - Data None'!G590</f>
        <v>357.41</v>
      </c>
      <c r="B592" s="2">
        <f>'Calibration - Data None'!C590</f>
        <v>4.9218999999999999</v>
      </c>
      <c r="C592" s="2">
        <f t="shared" si="64"/>
        <v>-4.5188634183487522E-2</v>
      </c>
      <c r="D592" s="2">
        <f t="shared" si="65"/>
        <v>0.9989784719104966</v>
      </c>
      <c r="F592" s="2">
        <f>'Calibration - Data Center'!G590</f>
        <v>27.31</v>
      </c>
      <c r="G592" s="2">
        <f>'Calibration - Data Center'!C590</f>
        <v>4.6353999999999997</v>
      </c>
      <c r="H592" s="2">
        <f t="shared" si="60"/>
        <v>0.45880464046289327</v>
      </c>
      <c r="I592" s="2">
        <f t="shared" si="61"/>
        <v>0.88853716967255525</v>
      </c>
      <c r="K592" s="2">
        <f>'Calibration - Data Left'!G590</f>
        <v>145.22</v>
      </c>
      <c r="L592" s="2">
        <f>'Calibration - Data Left'!C590</f>
        <v>5.1927000000000003</v>
      </c>
      <c r="M592" s="2">
        <f t="shared" si="62"/>
        <v>0.57042689777340361</v>
      </c>
      <c r="N592" s="2">
        <f t="shared" si="63"/>
        <v>-0.82134837571922614</v>
      </c>
    </row>
    <row r="593" spans="1:14" x14ac:dyDescent="0.3">
      <c r="A593" s="2">
        <f>'Calibration - Data None'!G591</f>
        <v>4.6900000000000004</v>
      </c>
      <c r="B593" s="2">
        <f>'Calibration - Data None'!C591</f>
        <v>4.9218999999999999</v>
      </c>
      <c r="C593" s="2">
        <f t="shared" si="64"/>
        <v>8.1764561344444722E-2</v>
      </c>
      <c r="D593" s="2">
        <f t="shared" si="65"/>
        <v>0.99665167260590626</v>
      </c>
      <c r="F593" s="2">
        <f>'Calibration - Data Center'!G591</f>
        <v>34.159999999999997</v>
      </c>
      <c r="G593" s="2">
        <f>'Calibration - Data Center'!C591</f>
        <v>4.6302000000000003</v>
      </c>
      <c r="H593" s="2">
        <f t="shared" si="60"/>
        <v>0.5615058297547143</v>
      </c>
      <c r="I593" s="2">
        <f t="shared" si="61"/>
        <v>0.82747278091274379</v>
      </c>
      <c r="K593" s="2">
        <f>'Calibration - Data Left'!G591</f>
        <v>152.91</v>
      </c>
      <c r="L593" s="2">
        <f>'Calibration - Data Left'!C591</f>
        <v>5.1822999999999997</v>
      </c>
      <c r="M593" s="2">
        <f t="shared" si="62"/>
        <v>0.45538952885111988</v>
      </c>
      <c r="N593" s="2">
        <f t="shared" si="63"/>
        <v>-0.8902922986372257</v>
      </c>
    </row>
    <row r="594" spans="1:14" x14ac:dyDescent="0.3">
      <c r="A594" s="2">
        <f>'Calibration - Data None'!G592</f>
        <v>11.97</v>
      </c>
      <c r="B594" s="2">
        <f>'Calibration - Data None'!C592</f>
        <v>4.9166999999999996</v>
      </c>
      <c r="C594" s="2">
        <f t="shared" si="64"/>
        <v>0.2073995054549779</v>
      </c>
      <c r="D594" s="2">
        <f t="shared" si="65"/>
        <v>0.97825632895322001</v>
      </c>
      <c r="F594" s="2">
        <f>'Calibration - Data Center'!G592</f>
        <v>41</v>
      </c>
      <c r="G594" s="2">
        <f>'Calibration - Data Center'!C592</f>
        <v>4.625</v>
      </c>
      <c r="H594" s="2">
        <f t="shared" si="60"/>
        <v>0.65605902899050728</v>
      </c>
      <c r="I594" s="2">
        <f t="shared" si="61"/>
        <v>0.75470958022277201</v>
      </c>
      <c r="K594" s="2">
        <f>'Calibration - Data Left'!G592</f>
        <v>160.5</v>
      </c>
      <c r="L594" s="2">
        <f>'Calibration - Data Left'!C592</f>
        <v>5.1353999999999997</v>
      </c>
      <c r="M594" s="2">
        <f t="shared" si="62"/>
        <v>0.33380685923377118</v>
      </c>
      <c r="N594" s="2">
        <f t="shared" si="63"/>
        <v>-0.94264149109217832</v>
      </c>
    </row>
    <row r="595" spans="1:14" x14ac:dyDescent="0.3">
      <c r="A595" s="2">
        <f>'Calibration - Data None'!G593</f>
        <v>19.22</v>
      </c>
      <c r="B595" s="2">
        <f>'Calibration - Data None'!C593</f>
        <v>4.9166999999999996</v>
      </c>
      <c r="C595" s="2">
        <f t="shared" si="64"/>
        <v>0.32919627623696063</v>
      </c>
      <c r="D595" s="2">
        <f t="shared" si="65"/>
        <v>0.94426151658940261</v>
      </c>
      <c r="F595" s="2">
        <f>'Calibration - Data Center'!G593</f>
        <v>47.84</v>
      </c>
      <c r="G595" s="2">
        <f>'Calibration - Data Center'!C593</f>
        <v>4.6146000000000003</v>
      </c>
      <c r="H595" s="2">
        <f t="shared" si="60"/>
        <v>0.74127336515656117</v>
      </c>
      <c r="I595" s="2">
        <f t="shared" si="61"/>
        <v>0.67120324649800933</v>
      </c>
      <c r="K595" s="2">
        <f>'Calibration - Data Left'!G593</f>
        <v>168.06</v>
      </c>
      <c r="L595" s="2">
        <f>'Calibration - Data Left'!C593</f>
        <v>5.0833000000000004</v>
      </c>
      <c r="M595" s="2">
        <f t="shared" si="62"/>
        <v>0.20688726323244575</v>
      </c>
      <c r="N595" s="2">
        <f t="shared" si="63"/>
        <v>-0.97836478897811352</v>
      </c>
    </row>
    <row r="596" spans="1:14" x14ac:dyDescent="0.3">
      <c r="A596" s="2">
        <f>'Calibration - Data None'!G594</f>
        <v>26.5</v>
      </c>
      <c r="B596" s="2">
        <f>'Calibration - Data None'!C594</f>
        <v>4.9062999999999999</v>
      </c>
      <c r="C596" s="2">
        <f t="shared" si="64"/>
        <v>0.44619781310980877</v>
      </c>
      <c r="D596" s="2">
        <f t="shared" si="65"/>
        <v>0.89493436160202511</v>
      </c>
      <c r="F596" s="2">
        <f>'Calibration - Data Center'!G594</f>
        <v>54.72</v>
      </c>
      <c r="G596" s="2">
        <f>'Calibration - Data Center'!C594</f>
        <v>4.6093999999999999</v>
      </c>
      <c r="H596" s="2">
        <f t="shared" si="60"/>
        <v>0.81633925071718394</v>
      </c>
      <c r="I596" s="2">
        <f t="shared" si="61"/>
        <v>0.57757270342226763</v>
      </c>
      <c r="K596" s="2">
        <f>'Calibration - Data Left'!G594</f>
        <v>175.53</v>
      </c>
      <c r="L596" s="2">
        <f>'Calibration - Data Left'!C594</f>
        <v>5.0728999999999997</v>
      </c>
      <c r="M596" s="2">
        <f t="shared" si="62"/>
        <v>7.7937100301377515E-2</v>
      </c>
      <c r="N596" s="2">
        <f t="shared" si="63"/>
        <v>-0.99695827816243798</v>
      </c>
    </row>
    <row r="597" spans="1:14" x14ac:dyDescent="0.3">
      <c r="A597" s="2">
        <f>'Calibration - Data None'!G595</f>
        <v>33.81</v>
      </c>
      <c r="B597" s="2">
        <f>'Calibration - Data None'!C595</f>
        <v>4.9166999999999996</v>
      </c>
      <c r="C597" s="2">
        <f t="shared" si="64"/>
        <v>0.55644064117691949</v>
      </c>
      <c r="D597" s="2">
        <f t="shared" si="65"/>
        <v>0.83088736471715507</v>
      </c>
      <c r="F597" s="2">
        <f>'Calibration - Data Center'!G595</f>
        <v>61.56</v>
      </c>
      <c r="G597" s="2">
        <f>'Calibration - Data Center'!C595</f>
        <v>4.6197999999999997</v>
      </c>
      <c r="H597" s="2">
        <f t="shared" si="60"/>
        <v>0.87931631019055623</v>
      </c>
      <c r="I597" s="2">
        <f t="shared" si="61"/>
        <v>0.47623820366793912</v>
      </c>
      <c r="K597" s="2">
        <f>'Calibration - Data Left'!G595</f>
        <v>182.94</v>
      </c>
      <c r="L597" s="2">
        <f>'Calibration - Data Left'!C595</f>
        <v>5.0156000000000001</v>
      </c>
      <c r="M597" s="2">
        <f t="shared" si="62"/>
        <v>-5.1290165334334004E-2</v>
      </c>
      <c r="N597" s="2">
        <f t="shared" si="63"/>
        <v>-0.99868379326991019</v>
      </c>
    </row>
    <row r="598" spans="1:14" x14ac:dyDescent="0.3">
      <c r="A598" s="2">
        <f>'Calibration - Data None'!G596</f>
        <v>41.16</v>
      </c>
      <c r="B598" s="2">
        <f>'Calibration - Data None'!C596</f>
        <v>4.9427000000000003</v>
      </c>
      <c r="C598" s="2">
        <f t="shared" si="64"/>
        <v>0.65816401494267651</v>
      </c>
      <c r="D598" s="2">
        <f t="shared" si="65"/>
        <v>0.75287457749251718</v>
      </c>
      <c r="F598" s="2">
        <f>'Calibration - Data Center'!G596</f>
        <v>68.44</v>
      </c>
      <c r="G598" s="2">
        <f>'Calibration - Data Center'!C596</f>
        <v>4.6406000000000001</v>
      </c>
      <c r="H598" s="2">
        <f t="shared" si="60"/>
        <v>0.93003325870656406</v>
      </c>
      <c r="I598" s="2">
        <f t="shared" si="61"/>
        <v>0.36747535658823333</v>
      </c>
      <c r="K598" s="2">
        <f>'Calibration - Data Left'!G596</f>
        <v>190.34</v>
      </c>
      <c r="L598" s="2">
        <f>'Calibration - Data Left'!C596</f>
        <v>4.9791999999999996</v>
      </c>
      <c r="M598" s="2">
        <f t="shared" si="62"/>
        <v>-0.17948905282246175</v>
      </c>
      <c r="N598" s="2">
        <f t="shared" si="63"/>
        <v>-0.98375997068232834</v>
      </c>
    </row>
    <row r="599" spans="1:14" x14ac:dyDescent="0.3">
      <c r="A599" s="2">
        <f>'Calibration - Data None'!G597</f>
        <v>48.5</v>
      </c>
      <c r="B599" s="2">
        <f>'Calibration - Data None'!C597</f>
        <v>4.9583000000000004</v>
      </c>
      <c r="C599" s="2">
        <f t="shared" si="64"/>
        <v>0.74895572078900208</v>
      </c>
      <c r="D599" s="2">
        <f t="shared" si="65"/>
        <v>0.6626200482157375</v>
      </c>
      <c r="F599" s="2">
        <f>'Calibration - Data Center'!G597</f>
        <v>75.38</v>
      </c>
      <c r="G599" s="2">
        <f>'Calibration - Data Center'!C597</f>
        <v>4.6718999999999999</v>
      </c>
      <c r="H599" s="2">
        <f t="shared" si="60"/>
        <v>0.96762112272264988</v>
      </c>
      <c r="I599" s="2">
        <f t="shared" si="61"/>
        <v>0.25240713710384366</v>
      </c>
      <c r="K599" s="2">
        <f>'Calibration - Data Left'!G597</f>
        <v>197.72</v>
      </c>
      <c r="L599" s="2">
        <f>'Calibration - Data Left'!C597</f>
        <v>4.9583000000000004</v>
      </c>
      <c r="M599" s="2">
        <f t="shared" si="62"/>
        <v>-0.30436558398607971</v>
      </c>
      <c r="N599" s="2">
        <f t="shared" si="63"/>
        <v>-0.95255529565732433</v>
      </c>
    </row>
    <row r="600" spans="1:14" x14ac:dyDescent="0.3">
      <c r="A600" s="2">
        <f>'Calibration - Data None'!G598</f>
        <v>55.78</v>
      </c>
      <c r="B600" s="2">
        <f>'Calibration - Data None'!C598</f>
        <v>4.9271000000000003</v>
      </c>
      <c r="C600" s="2">
        <f t="shared" si="64"/>
        <v>0.82688431977763166</v>
      </c>
      <c r="D600" s="2">
        <f t="shared" si="65"/>
        <v>0.56237204918619788</v>
      </c>
      <c r="F600" s="2">
        <f>'Calibration - Data Center'!G598</f>
        <v>82.34</v>
      </c>
      <c r="G600" s="2">
        <f>'Calibration - Data Center'!C598</f>
        <v>4.7031000000000001</v>
      </c>
      <c r="H600" s="2">
        <f t="shared" si="60"/>
        <v>0.99107649821416088</v>
      </c>
      <c r="I600" s="2">
        <f t="shared" si="61"/>
        <v>0.13329431603619238</v>
      </c>
      <c r="K600" s="2">
        <f>'Calibration - Data Left'!G598</f>
        <v>205</v>
      </c>
      <c r="L600" s="2">
        <f>'Calibration - Data Left'!C598</f>
        <v>4.9271000000000003</v>
      </c>
      <c r="M600" s="2">
        <f t="shared" si="62"/>
        <v>-0.42261826174069927</v>
      </c>
      <c r="N600" s="2">
        <f t="shared" si="63"/>
        <v>-0.90630778703665005</v>
      </c>
    </row>
    <row r="601" spans="1:14" x14ac:dyDescent="0.3">
      <c r="A601" s="2">
        <f>'Calibration - Data None'!G599</f>
        <v>63.13</v>
      </c>
      <c r="B601" s="2">
        <f>'Calibration - Data None'!C599</f>
        <v>4.9531000000000001</v>
      </c>
      <c r="C601" s="2">
        <f t="shared" si="64"/>
        <v>0.89203430160854824</v>
      </c>
      <c r="D601" s="2">
        <f t="shared" si="65"/>
        <v>0.45196770321976493</v>
      </c>
      <c r="F601" s="2">
        <f>'Calibration - Data Center'!G599</f>
        <v>89.31</v>
      </c>
      <c r="G601" s="2">
        <f>'Calibration - Data Center'!C599</f>
        <v>4.7187999999999999</v>
      </c>
      <c r="H601" s="2">
        <f t="shared" si="60"/>
        <v>0.99992748669959985</v>
      </c>
      <c r="I601" s="2">
        <f t="shared" si="61"/>
        <v>1.2042480750309651E-2</v>
      </c>
      <c r="K601" s="2">
        <f>'Calibration - Data Left'!G599</f>
        <v>212.25</v>
      </c>
      <c r="L601" s="2">
        <f>'Calibration - Data Left'!C599</f>
        <v>4.8958000000000004</v>
      </c>
      <c r="M601" s="2">
        <f t="shared" si="62"/>
        <v>-0.53361451591561149</v>
      </c>
      <c r="N601" s="2">
        <f t="shared" si="63"/>
        <v>-0.84572782170397331</v>
      </c>
    </row>
    <row r="602" spans="1:14" x14ac:dyDescent="0.3">
      <c r="A602" s="2">
        <f>'Calibration - Data None'!G600</f>
        <v>70.41</v>
      </c>
      <c r="B602" s="2">
        <f>'Calibration - Data None'!C600</f>
        <v>4.9322999999999997</v>
      </c>
      <c r="C602" s="2">
        <f t="shared" si="64"/>
        <v>0.94211598578237521</v>
      </c>
      <c r="D602" s="2">
        <f t="shared" si="65"/>
        <v>0.33528714459892939</v>
      </c>
      <c r="F602" s="2">
        <f>'Calibration - Data Center'!G600</f>
        <v>96.38</v>
      </c>
      <c r="G602" s="2">
        <f>'Calibration - Data Center'!C600</f>
        <v>4.7603999999999997</v>
      </c>
      <c r="H602" s="2">
        <f t="shared" si="60"/>
        <v>0.99380676861361661</v>
      </c>
      <c r="I602" s="2">
        <f t="shared" si="61"/>
        <v>-0.11112203497849342</v>
      </c>
      <c r="K602" s="2">
        <f>'Calibration - Data Left'!G600</f>
        <v>219.31</v>
      </c>
      <c r="L602" s="2">
        <f>'Calibration - Data Left'!C600</f>
        <v>4.8177000000000003</v>
      </c>
      <c r="M602" s="2">
        <f t="shared" si="62"/>
        <v>-0.63351592357536246</v>
      </c>
      <c r="N602" s="2">
        <f t="shared" si="63"/>
        <v>-0.77372965212434208</v>
      </c>
    </row>
    <row r="603" spans="1:14" x14ac:dyDescent="0.3">
      <c r="A603" s="2">
        <f>'Calibration - Data None'!G601</f>
        <v>77.72</v>
      </c>
      <c r="B603" s="2">
        <f>'Calibration - Data None'!C601</f>
        <v>4.9375</v>
      </c>
      <c r="C603" s="2">
        <f t="shared" si="64"/>
        <v>0.97711987654167964</v>
      </c>
      <c r="D603" s="2">
        <f t="shared" si="65"/>
        <v>0.2126893200590308</v>
      </c>
      <c r="F603" s="2">
        <f>'Calibration - Data Center'!G601</f>
        <v>103.47</v>
      </c>
      <c r="G603" s="2">
        <f>'Calibration - Data Center'!C601</f>
        <v>4.7916999999999996</v>
      </c>
      <c r="H603" s="2">
        <f t="shared" si="60"/>
        <v>0.9724920188084113</v>
      </c>
      <c r="I603" s="2">
        <f t="shared" si="61"/>
        <v>-0.23293620017923483</v>
      </c>
      <c r="K603" s="2">
        <f>'Calibration - Data Left'!G601</f>
        <v>226.34</v>
      </c>
      <c r="L603" s="2">
        <f>'Calibration - Data Left'!C601</f>
        <v>4.7656000000000001</v>
      </c>
      <c r="M603" s="2">
        <f t="shared" si="62"/>
        <v>-0.72344929660038249</v>
      </c>
      <c r="N603" s="2">
        <f t="shared" si="63"/>
        <v>-0.69037751647081602</v>
      </c>
    </row>
    <row r="604" spans="1:14" x14ac:dyDescent="0.3">
      <c r="A604" s="2">
        <f>'Calibration - Data None'!G602</f>
        <v>85.13</v>
      </c>
      <c r="B604" s="2">
        <f>'Calibration - Data None'!C602</f>
        <v>4.9791999999999996</v>
      </c>
      <c r="C604" s="2">
        <f t="shared" si="64"/>
        <v>0.99638988380837612</v>
      </c>
      <c r="D604" s="2">
        <f t="shared" si="65"/>
        <v>8.4895226275279081E-2</v>
      </c>
      <c r="F604" s="2">
        <f>'Calibration - Data Center'!G602</f>
        <v>110.56</v>
      </c>
      <c r="G604" s="2">
        <f>'Calibration - Data Center'!C602</f>
        <v>4.8021000000000003</v>
      </c>
      <c r="H604" s="2">
        <f t="shared" si="60"/>
        <v>0.93630493941540938</v>
      </c>
      <c r="I604" s="2">
        <f t="shared" si="61"/>
        <v>-0.35118806988037993</v>
      </c>
      <c r="K604" s="2">
        <f>'Calibration - Data Left'!G602</f>
        <v>233.38</v>
      </c>
      <c r="L604" s="2">
        <f>'Calibration - Data Left'!C602</f>
        <v>4.75</v>
      </c>
      <c r="M604" s="2">
        <f t="shared" si="62"/>
        <v>-0.80260930454189494</v>
      </c>
      <c r="N604" s="2">
        <f t="shared" si="63"/>
        <v>-0.59650507480052151</v>
      </c>
    </row>
    <row r="605" spans="1:14" x14ac:dyDescent="0.3">
      <c r="A605" s="2">
        <f>'Calibration - Data None'!G603</f>
        <v>92.38</v>
      </c>
      <c r="B605" s="2">
        <f>'Calibration - Data None'!C603</f>
        <v>4.9271000000000003</v>
      </c>
      <c r="C605" s="2">
        <f t="shared" si="64"/>
        <v>0.99913738658919837</v>
      </c>
      <c r="D605" s="2">
        <f t="shared" si="65"/>
        <v>-4.1526891524729902E-2</v>
      </c>
      <c r="F605" s="2">
        <f>'Calibration - Data Center'!G603</f>
        <v>117.75</v>
      </c>
      <c r="G605" s="2">
        <f>'Calibration - Data Center'!C603</f>
        <v>4.8333000000000004</v>
      </c>
      <c r="H605" s="2">
        <f t="shared" si="60"/>
        <v>0.88498763746304188</v>
      </c>
      <c r="I605" s="2">
        <f t="shared" si="61"/>
        <v>-0.46561452032511141</v>
      </c>
      <c r="K605" s="2">
        <f>'Calibration - Data Left'!G603</f>
        <v>240.41</v>
      </c>
      <c r="L605" s="2">
        <f>'Calibration - Data Left'!C603</f>
        <v>4.7552000000000003</v>
      </c>
      <c r="M605" s="2">
        <f t="shared" si="62"/>
        <v>-0.86958112538046972</v>
      </c>
      <c r="N605" s="2">
        <f t="shared" si="63"/>
        <v>-0.49379010356834402</v>
      </c>
    </row>
    <row r="606" spans="1:14" x14ac:dyDescent="0.3">
      <c r="A606" s="2">
        <f>'Calibration - Data None'!G604</f>
        <v>99.72</v>
      </c>
      <c r="B606" s="2">
        <f>'Calibration - Data None'!C604</f>
        <v>4.9478999999999997</v>
      </c>
      <c r="C606" s="2">
        <f t="shared" si="64"/>
        <v>0.98564459514899805</v>
      </c>
      <c r="D606" s="2">
        <f t="shared" si="65"/>
        <v>-0.1688334447127339</v>
      </c>
      <c r="F606" s="2">
        <f>'Calibration - Data Center'!G604</f>
        <v>125</v>
      </c>
      <c r="G606" s="2">
        <f>'Calibration - Data Center'!C604</f>
        <v>4.8853999999999997</v>
      </c>
      <c r="H606" s="2">
        <f t="shared" si="60"/>
        <v>0.81915204428899169</v>
      </c>
      <c r="I606" s="2">
        <f t="shared" si="61"/>
        <v>-0.57357643635104616</v>
      </c>
      <c r="K606" s="2">
        <f>'Calibration - Data Left'!G604</f>
        <v>247.38</v>
      </c>
      <c r="L606" s="2">
        <f>'Calibration - Data Left'!C604</f>
        <v>4.7343999999999999</v>
      </c>
      <c r="M606" s="2">
        <f t="shared" si="62"/>
        <v>-0.92307601649691406</v>
      </c>
      <c r="N606" s="2">
        <f t="shared" si="63"/>
        <v>-0.38461756040018352</v>
      </c>
    </row>
    <row r="607" spans="1:14" x14ac:dyDescent="0.3">
      <c r="A607" s="2">
        <f>'Calibration - Data None'!G605</f>
        <v>107.03</v>
      </c>
      <c r="B607" s="2">
        <f>'Calibration - Data None'!C605</f>
        <v>4.9478999999999997</v>
      </c>
      <c r="C607" s="2">
        <f t="shared" si="64"/>
        <v>0.95615153941523168</v>
      </c>
      <c r="D607" s="2">
        <f t="shared" si="65"/>
        <v>-0.29287238462149817</v>
      </c>
      <c r="F607" s="2">
        <f>'Calibration - Data Center'!G605</f>
        <v>132.22</v>
      </c>
      <c r="G607" s="2">
        <f>'Calibration - Data Center'!C605</f>
        <v>4.8958000000000004</v>
      </c>
      <c r="H607" s="2">
        <f t="shared" si="60"/>
        <v>0.74057007644037287</v>
      </c>
      <c r="I607" s="2">
        <f t="shared" si="61"/>
        <v>-0.67197913798056275</v>
      </c>
      <c r="K607" s="2">
        <f>'Calibration - Data Left'!G605</f>
        <v>254.34</v>
      </c>
      <c r="L607" s="2">
        <f>'Calibration - Data Left'!C605</f>
        <v>4.7031000000000001</v>
      </c>
      <c r="M607" s="2">
        <f t="shared" si="62"/>
        <v>-0.96288042655858752</v>
      </c>
      <c r="N607" s="2">
        <f t="shared" si="63"/>
        <v>-0.26992829446049638</v>
      </c>
    </row>
    <row r="608" spans="1:14" x14ac:dyDescent="0.3">
      <c r="A608" s="2">
        <f>'Calibration - Data None'!G606</f>
        <v>114.34</v>
      </c>
      <c r="B608" s="2">
        <f>'Calibration - Data None'!C606</f>
        <v>4.9687999999999999</v>
      </c>
      <c r="C608" s="2">
        <f t="shared" si="64"/>
        <v>0.9111157633362641</v>
      </c>
      <c r="D608" s="2">
        <f t="shared" si="65"/>
        <v>-0.41215053778950339</v>
      </c>
      <c r="F608" s="2">
        <f>'Calibration - Data Center'!G606</f>
        <v>139.53</v>
      </c>
      <c r="G608" s="2">
        <f>'Calibration - Data Center'!C606</f>
        <v>4.9322999999999997</v>
      </c>
      <c r="H608" s="2">
        <f t="shared" si="60"/>
        <v>0.64904981169089748</v>
      </c>
      <c r="I608" s="2">
        <f t="shared" si="61"/>
        <v>-0.7607459115526094</v>
      </c>
      <c r="K608" s="2">
        <f>'Calibration - Data Left'!G606</f>
        <v>261.22000000000003</v>
      </c>
      <c r="L608" s="2">
        <f>'Calibration - Data Left'!C606</f>
        <v>4.6615000000000002</v>
      </c>
      <c r="M608" s="2">
        <f t="shared" si="62"/>
        <v>-0.9882817233701946</v>
      </c>
      <c r="N608" s="2">
        <f t="shared" si="63"/>
        <v>-0.15264087019025493</v>
      </c>
    </row>
    <row r="609" spans="1:14" x14ac:dyDescent="0.3">
      <c r="A609" s="2">
        <f>'Calibration - Data None'!G607</f>
        <v>121.75</v>
      </c>
      <c r="B609" s="2">
        <f>'Calibration - Data None'!C607</f>
        <v>5</v>
      </c>
      <c r="C609" s="2">
        <f t="shared" si="64"/>
        <v>0.85035222499556284</v>
      </c>
      <c r="D609" s="2">
        <f t="shared" si="65"/>
        <v>-0.52621392365186959</v>
      </c>
      <c r="F609" s="2">
        <f>'Calibration - Data Center'!G607</f>
        <v>146.94</v>
      </c>
      <c r="G609" s="2">
        <f>'Calibration - Data Center'!C607</f>
        <v>5.0052000000000003</v>
      </c>
      <c r="H609" s="2">
        <f t="shared" si="60"/>
        <v>0.5455169899877812</v>
      </c>
      <c r="I609" s="2">
        <f t="shared" si="61"/>
        <v>-0.83809976353335824</v>
      </c>
      <c r="K609" s="2">
        <f>'Calibration - Data Left'!G607</f>
        <v>268.13</v>
      </c>
      <c r="L609" s="2">
        <f>'Calibration - Data Left'!C607</f>
        <v>4.6771000000000003</v>
      </c>
      <c r="M609" s="2">
        <f t="shared" si="62"/>
        <v>-0.99946743894930035</v>
      </c>
      <c r="N609" s="2">
        <f t="shared" si="63"/>
        <v>-3.2631862958258998E-2</v>
      </c>
    </row>
    <row r="610" spans="1:14" x14ac:dyDescent="0.3">
      <c r="A610" s="2">
        <f>'Calibration - Data None'!G608</f>
        <v>129.19</v>
      </c>
      <c r="B610" s="2">
        <f>'Calibration - Data None'!C608</f>
        <v>5.0312999999999999</v>
      </c>
      <c r="C610" s="2">
        <f t="shared" si="64"/>
        <v>0.77505478682354589</v>
      </c>
      <c r="D610" s="2">
        <f t="shared" si="65"/>
        <v>-0.63189403971070013</v>
      </c>
      <c r="F610" s="2">
        <f>'Calibration - Data Center'!G608</f>
        <v>154.38</v>
      </c>
      <c r="G610" s="2">
        <f>'Calibration - Data Center'!C608</f>
        <v>5.0521000000000003</v>
      </c>
      <c r="H610" s="2">
        <f t="shared" si="60"/>
        <v>0.43240052140916768</v>
      </c>
      <c r="I610" s="2">
        <f t="shared" si="61"/>
        <v>-0.90168164508604698</v>
      </c>
      <c r="K610" s="2">
        <f>'Calibration - Data Left'!G608</f>
        <v>275</v>
      </c>
      <c r="L610" s="2">
        <f>'Calibration - Data Left'!C608</f>
        <v>4.6562999999999999</v>
      </c>
      <c r="M610" s="2">
        <f t="shared" si="62"/>
        <v>-0.99619469809174555</v>
      </c>
      <c r="N610" s="2">
        <f t="shared" si="63"/>
        <v>8.7155742747657888E-2</v>
      </c>
    </row>
    <row r="611" spans="1:14" x14ac:dyDescent="0.3">
      <c r="A611" s="2">
        <f>'Calibration - Data None'!G609</f>
        <v>136.59</v>
      </c>
      <c r="B611" s="2">
        <f>'Calibration - Data None'!C609</f>
        <v>5.0052000000000003</v>
      </c>
      <c r="C611" s="2">
        <f t="shared" si="64"/>
        <v>0.68721431154153834</v>
      </c>
      <c r="D611" s="2">
        <f t="shared" si="65"/>
        <v>-0.72645474051209091</v>
      </c>
      <c r="F611" s="2">
        <f>'Calibration - Data Center'!G609</f>
        <v>161.88</v>
      </c>
      <c r="G611" s="2">
        <f>'Calibration - Data Center'!C609</f>
        <v>5.0521000000000003</v>
      </c>
      <c r="H611" s="2">
        <f t="shared" si="60"/>
        <v>0.31100820327868162</v>
      </c>
      <c r="I611" s="2">
        <f t="shared" si="61"/>
        <v>-0.95040722718914872</v>
      </c>
      <c r="K611" s="2">
        <f>'Calibration - Data Left'!G609</f>
        <v>281.81</v>
      </c>
      <c r="L611" s="2">
        <f>'Calibration - Data Left'!C609</f>
        <v>4.6458000000000004</v>
      </c>
      <c r="M611" s="2">
        <f t="shared" si="62"/>
        <v>-0.97883168255874364</v>
      </c>
      <c r="N611" s="2">
        <f t="shared" si="63"/>
        <v>0.2046668933150132</v>
      </c>
    </row>
    <row r="612" spans="1:14" x14ac:dyDescent="0.3">
      <c r="A612" s="2">
        <f>'Calibration - Data None'!G610</f>
        <v>144</v>
      </c>
      <c r="B612" s="2">
        <f>'Calibration - Data None'!C610</f>
        <v>5.0052000000000003</v>
      </c>
      <c r="C612" s="2">
        <f t="shared" si="64"/>
        <v>0.58778525229247325</v>
      </c>
      <c r="D612" s="2">
        <f t="shared" si="65"/>
        <v>-0.80901699437494734</v>
      </c>
      <c r="F612" s="2">
        <f>'Calibration - Data Center'!G610</f>
        <v>169.44</v>
      </c>
      <c r="G612" s="2">
        <f>'Calibration - Data Center'!C610</f>
        <v>5.0833000000000004</v>
      </c>
      <c r="H612" s="2">
        <f t="shared" si="60"/>
        <v>0.18326508751355997</v>
      </c>
      <c r="I612" s="2">
        <f t="shared" si="61"/>
        <v>-0.98306353187301543</v>
      </c>
      <c r="K612" s="2">
        <f>'Calibration - Data Left'!G610</f>
        <v>288.63</v>
      </c>
      <c r="L612" s="2">
        <f>'Calibration - Data Left'!C610</f>
        <v>4.6093999999999999</v>
      </c>
      <c r="M612" s="2">
        <f t="shared" si="62"/>
        <v>-0.94760127339536004</v>
      </c>
      <c r="N612" s="2">
        <f t="shared" si="63"/>
        <v>0.31945551593217492</v>
      </c>
    </row>
    <row r="613" spans="1:14" x14ac:dyDescent="0.3">
      <c r="A613" s="2">
        <f>'Calibration - Data None'!G611</f>
        <v>151.34</v>
      </c>
      <c r="B613" s="2">
        <f>'Calibration - Data None'!C611</f>
        <v>4.9843999999999999</v>
      </c>
      <c r="C613" s="2">
        <f t="shared" si="64"/>
        <v>0.47961101692226665</v>
      </c>
      <c r="D613" s="2">
        <f t="shared" si="65"/>
        <v>-0.87748120917019601</v>
      </c>
      <c r="F613" s="2">
        <f>'Calibration - Data Center'!G611</f>
        <v>177.03</v>
      </c>
      <c r="G613" s="2">
        <f>'Calibration - Data Center'!C611</f>
        <v>5.1353999999999997</v>
      </c>
      <c r="H613" s="2">
        <f t="shared" si="60"/>
        <v>5.1813067891062235E-2</v>
      </c>
      <c r="I613" s="2">
        <f t="shared" si="61"/>
        <v>-0.99865680090595499</v>
      </c>
      <c r="K613" s="2">
        <f>'Calibration - Data Left'!G611</f>
        <v>295.5</v>
      </c>
      <c r="L613" s="2">
        <f>'Calibration - Data Left'!C611</f>
        <v>4.6302000000000003</v>
      </c>
      <c r="M613" s="2">
        <f t="shared" si="62"/>
        <v>-0.90258528434986074</v>
      </c>
      <c r="N613" s="2">
        <f t="shared" si="63"/>
        <v>0.4305110968082948</v>
      </c>
    </row>
    <row r="614" spans="1:14" x14ac:dyDescent="0.3">
      <c r="A614" s="2">
        <f>'Calibration - Data None'!G612</f>
        <v>158.69</v>
      </c>
      <c r="B614" s="2">
        <f>'Calibration - Data None'!C612</f>
        <v>4.9634999999999998</v>
      </c>
      <c r="C614" s="2">
        <f t="shared" si="64"/>
        <v>0.36341383573485336</v>
      </c>
      <c r="D614" s="2">
        <f t="shared" si="65"/>
        <v>-0.93162781409556517</v>
      </c>
      <c r="F614" s="2">
        <f>'Calibration - Data Center'!G612</f>
        <v>184.66</v>
      </c>
      <c r="G614" s="2">
        <f>'Calibration - Data Center'!C612</f>
        <v>5.1509999999999998</v>
      </c>
      <c r="H614" s="2">
        <f t="shared" si="60"/>
        <v>-8.1242704564705351E-2</v>
      </c>
      <c r="I614" s="2">
        <f t="shared" si="61"/>
        <v>-0.99669434780930311</v>
      </c>
      <c r="K614" s="2">
        <f>'Calibration - Data Left'!G612</f>
        <v>302.33999999999997</v>
      </c>
      <c r="L614" s="2">
        <f>'Calibration - Data Left'!C612</f>
        <v>4.6197999999999997</v>
      </c>
      <c r="M614" s="2">
        <f t="shared" si="62"/>
        <v>-0.84488857895248037</v>
      </c>
      <c r="N614" s="2">
        <f t="shared" si="63"/>
        <v>0.53494232320471558</v>
      </c>
    </row>
    <row r="615" spans="1:14" x14ac:dyDescent="0.3">
      <c r="A615" s="2">
        <f>'Calibration - Data None'!G613</f>
        <v>165.97</v>
      </c>
      <c r="B615" s="2">
        <f>'Calibration - Data None'!C613</f>
        <v>4.9531000000000001</v>
      </c>
      <c r="C615" s="2">
        <f t="shared" si="64"/>
        <v>0.24242990806857026</v>
      </c>
      <c r="D615" s="2">
        <f t="shared" si="65"/>
        <v>-0.97016892326741977</v>
      </c>
      <c r="F615" s="2">
        <f>'Calibration - Data Center'!G613</f>
        <v>192.28</v>
      </c>
      <c r="G615" s="2">
        <f>'Calibration - Data Center'!C613</f>
        <v>5.1353999999999997</v>
      </c>
      <c r="H615" s="2">
        <f t="shared" si="60"/>
        <v>-0.2126893200590306</v>
      </c>
      <c r="I615" s="2">
        <f t="shared" si="61"/>
        <v>-0.97711987654167964</v>
      </c>
      <c r="K615" s="2">
        <f>'Calibration - Data Left'!G613</f>
        <v>309.16000000000003</v>
      </c>
      <c r="L615" s="2">
        <f>'Calibration - Data Left'!C613</f>
        <v>4.6093999999999999</v>
      </c>
      <c r="M615" s="2">
        <f t="shared" si="62"/>
        <v>-0.77538553951109579</v>
      </c>
      <c r="N615" s="2">
        <f t="shared" si="63"/>
        <v>0.63148813537317305</v>
      </c>
    </row>
    <row r="616" spans="1:14" x14ac:dyDescent="0.3">
      <c r="A616" s="2">
        <f>'Calibration - Data None'!G614</f>
        <v>173.28</v>
      </c>
      <c r="B616" s="2">
        <f>'Calibration - Data None'!C614</f>
        <v>4.9427000000000003</v>
      </c>
      <c r="C616" s="2">
        <f t="shared" si="64"/>
        <v>0.11701741194167738</v>
      </c>
      <c r="D616" s="2">
        <f t="shared" si="65"/>
        <v>-0.99312986326183539</v>
      </c>
      <c r="F616" s="2">
        <f>'Calibration - Data Center'!G614</f>
        <v>199.91</v>
      </c>
      <c r="G616" s="2">
        <f>'Calibration - Data Center'!C614</f>
        <v>5.1509999999999998</v>
      </c>
      <c r="H616" s="2">
        <f t="shared" si="60"/>
        <v>-0.34054365626527738</v>
      </c>
      <c r="I616" s="2">
        <f t="shared" si="61"/>
        <v>-0.94022870525073665</v>
      </c>
      <c r="K616" s="2">
        <f>'Calibration - Data Left'!G614</f>
        <v>316</v>
      </c>
      <c r="L616" s="2">
        <f>'Calibration - Data Left'!C614</f>
        <v>4.6197999999999997</v>
      </c>
      <c r="M616" s="2">
        <f t="shared" si="62"/>
        <v>-0.69465837045899759</v>
      </c>
      <c r="N616" s="2">
        <f t="shared" si="63"/>
        <v>0.71933980033865086</v>
      </c>
    </row>
    <row r="617" spans="1:14" x14ac:dyDescent="0.3">
      <c r="A617" s="2">
        <f>'Calibration - Data None'!G615</f>
        <v>180.66</v>
      </c>
      <c r="B617" s="2">
        <f>'Calibration - Data None'!C615</f>
        <v>4.9634999999999998</v>
      </c>
      <c r="C617" s="2">
        <f t="shared" si="64"/>
        <v>-1.1518918315752389E-2</v>
      </c>
      <c r="D617" s="2">
        <f t="shared" si="65"/>
        <v>-0.99993365505959197</v>
      </c>
      <c r="F617" s="2">
        <f>'Calibration - Data Center'!G615</f>
        <v>207.59</v>
      </c>
      <c r="G617" s="2">
        <f>'Calibration - Data Center'!C615</f>
        <v>5.1666999999999996</v>
      </c>
      <c r="H617" s="2">
        <f t="shared" si="60"/>
        <v>-0.46314135636123954</v>
      </c>
      <c r="I617" s="2">
        <f t="shared" si="61"/>
        <v>-0.8862844261453946</v>
      </c>
      <c r="K617" s="2">
        <f>'Calibration - Data Left'!G615</f>
        <v>322.77999999999997</v>
      </c>
      <c r="L617" s="2">
        <f>'Calibration - Data Left'!C615</f>
        <v>4.6146000000000003</v>
      </c>
      <c r="M617" s="2">
        <f t="shared" si="62"/>
        <v>-0.60487711941564815</v>
      </c>
      <c r="N617" s="2">
        <f t="shared" si="63"/>
        <v>0.79631882459692471</v>
      </c>
    </row>
    <row r="618" spans="1:14" x14ac:dyDescent="0.3">
      <c r="A618" s="2">
        <f>'Calibration - Data None'!G616</f>
        <v>187.94</v>
      </c>
      <c r="B618" s="2">
        <f>'Calibration - Data None'!C616</f>
        <v>4.9531000000000001</v>
      </c>
      <c r="C618" s="2">
        <f t="shared" si="64"/>
        <v>-0.13813601854280019</v>
      </c>
      <c r="D618" s="2">
        <f t="shared" si="65"/>
        <v>-0.99041326747027336</v>
      </c>
      <c r="F618" s="2">
        <f>'Calibration - Data Center'!G616</f>
        <v>215.31</v>
      </c>
      <c r="G618" s="2">
        <f>'Calibration - Data Center'!C616</f>
        <v>5.1978999999999997</v>
      </c>
      <c r="H618" s="2">
        <f t="shared" si="60"/>
        <v>-0.57800005846246927</v>
      </c>
      <c r="I618" s="2">
        <f t="shared" si="61"/>
        <v>-0.81603672246865344</v>
      </c>
      <c r="K618" s="2">
        <f>'Calibration - Data Left'!G616</f>
        <v>329.66</v>
      </c>
      <c r="L618" s="2">
        <f>'Calibration - Data Left'!C616</f>
        <v>4.6615000000000002</v>
      </c>
      <c r="M618" s="2">
        <f t="shared" si="62"/>
        <v>-0.50513026461994426</v>
      </c>
      <c r="N618" s="2">
        <f t="shared" si="63"/>
        <v>0.8630431135030191</v>
      </c>
    </row>
    <row r="619" spans="1:14" x14ac:dyDescent="0.3">
      <c r="A619" s="2">
        <f>'Calibration - Data None'!G617</f>
        <v>195.28</v>
      </c>
      <c r="B619" s="2">
        <f>'Calibration - Data None'!C617</f>
        <v>4.9531000000000001</v>
      </c>
      <c r="C619" s="2">
        <f t="shared" si="64"/>
        <v>-0.2635363398406127</v>
      </c>
      <c r="D619" s="2">
        <f t="shared" si="65"/>
        <v>-0.96464946876231317</v>
      </c>
      <c r="F619" s="2">
        <f>'Calibration - Data Center'!G617</f>
        <v>223</v>
      </c>
      <c r="G619" s="2">
        <f>'Calibration - Data Center'!C617</f>
        <v>5.2134999999999998</v>
      </c>
      <c r="H619" s="2">
        <f t="shared" si="60"/>
        <v>-0.68199836006249837</v>
      </c>
      <c r="I619" s="2">
        <f t="shared" si="61"/>
        <v>-0.73135370161917057</v>
      </c>
      <c r="K619" s="2">
        <f>'Calibration - Data Left'!G617</f>
        <v>336.53</v>
      </c>
      <c r="L619" s="2">
        <f>'Calibration - Data Left'!C617</f>
        <v>4.6615000000000002</v>
      </c>
      <c r="M619" s="2">
        <f t="shared" si="62"/>
        <v>-0.39826884275542945</v>
      </c>
      <c r="N619" s="2">
        <f t="shared" si="63"/>
        <v>0.91726873319123392</v>
      </c>
    </row>
    <row r="620" spans="1:14" x14ac:dyDescent="0.3">
      <c r="A620" s="2">
        <f>'Calibration - Data None'!G618</f>
        <v>202.63</v>
      </c>
      <c r="B620" s="2">
        <f>'Calibration - Data None'!C618</f>
        <v>4.9322999999999997</v>
      </c>
      <c r="C620" s="2">
        <f t="shared" si="64"/>
        <v>-0.38477866169864511</v>
      </c>
      <c r="D620" s="2">
        <f t="shared" si="65"/>
        <v>-0.92300887401010379</v>
      </c>
      <c r="F620" s="2">
        <f>'Calibration - Data Center'!G618</f>
        <v>230.66</v>
      </c>
      <c r="G620" s="2">
        <f>'Calibration - Data Center'!C618</f>
        <v>5.1666999999999996</v>
      </c>
      <c r="H620" s="2">
        <f t="shared" si="60"/>
        <v>-0.77339783791640626</v>
      </c>
      <c r="I620" s="2">
        <f t="shared" si="61"/>
        <v>-0.63392096061435621</v>
      </c>
      <c r="K620" s="2">
        <f>'Calibration - Data Left'!G618</f>
        <v>343.5</v>
      </c>
      <c r="L620" s="2">
        <f>'Calibration - Data Left'!C618</f>
        <v>4.7083000000000004</v>
      </c>
      <c r="M620" s="2">
        <f t="shared" si="62"/>
        <v>-0.2840153447039227</v>
      </c>
      <c r="N620" s="2">
        <f t="shared" si="63"/>
        <v>0.95881973486819305</v>
      </c>
    </row>
    <row r="621" spans="1:14" x14ac:dyDescent="0.3">
      <c r="A621" s="2">
        <f>'Calibration - Data None'!G619</f>
        <v>209.91</v>
      </c>
      <c r="B621" s="2">
        <f>'Calibration - Data None'!C619</f>
        <v>4.9375</v>
      </c>
      <c r="C621" s="2">
        <f t="shared" si="64"/>
        <v>-0.49863903418609717</v>
      </c>
      <c r="D621" s="2">
        <f t="shared" si="65"/>
        <v>-0.86680973320905674</v>
      </c>
      <c r="F621" s="2">
        <f>'Calibration - Data Center'!G619</f>
        <v>238.28</v>
      </c>
      <c r="G621" s="2">
        <f>'Calibration - Data Center'!C619</f>
        <v>5.1771000000000003</v>
      </c>
      <c r="H621" s="2">
        <f t="shared" si="60"/>
        <v>-0.85062763338465752</v>
      </c>
      <c r="I621" s="2">
        <f t="shared" si="61"/>
        <v>-0.52576860815611348</v>
      </c>
      <c r="K621" s="2">
        <f>'Calibration - Data Left'!G619</f>
        <v>350.47</v>
      </c>
      <c r="L621" s="2">
        <f>'Calibration - Data Left'!C619</f>
        <v>4.7083000000000004</v>
      </c>
      <c r="M621" s="2">
        <f t="shared" si="62"/>
        <v>-0.16556400114606734</v>
      </c>
      <c r="N621" s="2">
        <f t="shared" si="63"/>
        <v>0.98619904761894039</v>
      </c>
    </row>
    <row r="622" spans="1:14" x14ac:dyDescent="0.3">
      <c r="A622" s="2">
        <f>'Calibration - Data None'!G620</f>
        <v>217.28</v>
      </c>
      <c r="B622" s="2">
        <f>'Calibration - Data None'!C620</f>
        <v>4.9687999999999999</v>
      </c>
      <c r="C622" s="2">
        <f t="shared" si="64"/>
        <v>-0.60571069072536121</v>
      </c>
      <c r="D622" s="2">
        <f t="shared" si="65"/>
        <v>-0.79568496224385554</v>
      </c>
      <c r="F622" s="2">
        <f>'Calibration - Data Center'!G620</f>
        <v>245.91</v>
      </c>
      <c r="G622" s="2">
        <f>'Calibration - Data Center'!C620</f>
        <v>5.1718999999999999</v>
      </c>
      <c r="H622" s="2">
        <f t="shared" si="60"/>
        <v>-0.91290543043911998</v>
      </c>
      <c r="I622" s="2">
        <f t="shared" si="61"/>
        <v>-0.4081711345437905</v>
      </c>
      <c r="K622" s="2">
        <f>'Calibration - Data Left'!G620</f>
        <v>357.44</v>
      </c>
      <c r="L622" s="2">
        <f>'Calibration - Data Left'!C620</f>
        <v>4.7083000000000004</v>
      </c>
      <c r="M622" s="2">
        <f t="shared" si="62"/>
        <v>-4.4665564108286142E-2</v>
      </c>
      <c r="N622" s="2">
        <f t="shared" si="63"/>
        <v>0.99900199568513803</v>
      </c>
    </row>
    <row r="623" spans="1:14" x14ac:dyDescent="0.3">
      <c r="A623" s="2">
        <f>'Calibration - Data None'!G621</f>
        <v>224.63</v>
      </c>
      <c r="B623" s="2">
        <f>'Calibration - Data None'!C621</f>
        <v>4.9740000000000002</v>
      </c>
      <c r="C623" s="2">
        <f t="shared" si="64"/>
        <v>-0.70252577269438143</v>
      </c>
      <c r="D623" s="2">
        <f t="shared" si="65"/>
        <v>-0.71165830192597512</v>
      </c>
      <c r="F623" s="2">
        <f>'Calibration - Data Center'!G621</f>
        <v>253.53</v>
      </c>
      <c r="G623" s="2">
        <f>'Calibration - Data Center'!C621</f>
        <v>5.1406000000000001</v>
      </c>
      <c r="H623" s="2">
        <f t="shared" si="60"/>
        <v>-0.95896831351520206</v>
      </c>
      <c r="I623" s="2">
        <f t="shared" si="61"/>
        <v>-0.28351326895545681</v>
      </c>
      <c r="K623" s="2">
        <f>'Calibration - Data Left'!G621</f>
        <v>4.5</v>
      </c>
      <c r="L623" s="2">
        <f>'Calibration - Data Left'!C621</f>
        <v>4.75</v>
      </c>
      <c r="M623" s="2">
        <f t="shared" si="62"/>
        <v>7.8459095727844944E-2</v>
      </c>
      <c r="N623" s="2">
        <f t="shared" si="63"/>
        <v>0.99691733373312796</v>
      </c>
    </row>
    <row r="624" spans="1:14" x14ac:dyDescent="0.3">
      <c r="A624" s="2">
        <f>'Calibration - Data None'!G622</f>
        <v>231.94</v>
      </c>
      <c r="B624" s="2">
        <f>'Calibration - Data None'!C622</f>
        <v>4.9740000000000002</v>
      </c>
      <c r="C624" s="2">
        <f t="shared" si="64"/>
        <v>-0.78736560246002563</v>
      </c>
      <c r="D624" s="2">
        <f t="shared" si="65"/>
        <v>-0.61648634053218154</v>
      </c>
      <c r="F624" s="2">
        <f>'Calibration - Data Center'!G622</f>
        <v>261.16000000000003</v>
      </c>
      <c r="G624" s="2">
        <f>'Calibration - Data Center'!C622</f>
        <v>5.1353999999999997</v>
      </c>
      <c r="H624" s="2">
        <f t="shared" si="60"/>
        <v>-0.98812133636789179</v>
      </c>
      <c r="I624" s="2">
        <f t="shared" si="61"/>
        <v>-0.15367571250699177</v>
      </c>
      <c r="K624" s="2">
        <f>'Calibration - Data Left'!G622</f>
        <v>11.63</v>
      </c>
      <c r="L624" s="2">
        <f>'Calibration - Data Left'!C622</f>
        <v>4.7968999999999999</v>
      </c>
      <c r="M624" s="2">
        <f t="shared" si="62"/>
        <v>0.20159079796049911</v>
      </c>
      <c r="N624" s="2">
        <f t="shared" si="63"/>
        <v>0.97946983117278774</v>
      </c>
    </row>
    <row r="625" spans="1:14" x14ac:dyDescent="0.3">
      <c r="A625" s="2">
        <f>'Calibration - Data None'!G623</f>
        <v>239.28</v>
      </c>
      <c r="B625" s="2">
        <f>'Calibration - Data None'!C623</f>
        <v>4.9478999999999997</v>
      </c>
      <c r="C625" s="2">
        <f t="shared" si="64"/>
        <v>-0.85967400611749123</v>
      </c>
      <c r="D625" s="2">
        <f t="shared" si="65"/>
        <v>-0.51084303186585955</v>
      </c>
      <c r="F625" s="2">
        <f>'Calibration - Data Center'!G623</f>
        <v>268.69</v>
      </c>
      <c r="G625" s="2">
        <f>'Calibration - Data Center'!C623</f>
        <v>5.0990000000000002</v>
      </c>
      <c r="H625" s="2">
        <f t="shared" si="60"/>
        <v>-0.99973863440907429</v>
      </c>
      <c r="I625" s="2">
        <f t="shared" si="61"/>
        <v>-2.2861821228399783E-2</v>
      </c>
      <c r="K625" s="2">
        <f>'Calibration - Data Left'!G623</f>
        <v>18.809999999999999</v>
      </c>
      <c r="L625" s="2">
        <f>'Calibration - Data Left'!C623</f>
        <v>4.8697999999999997</v>
      </c>
      <c r="M625" s="2">
        <f t="shared" si="62"/>
        <v>0.32243091178579092</v>
      </c>
      <c r="N625" s="2">
        <f t="shared" si="63"/>
        <v>0.94659299972320921</v>
      </c>
    </row>
    <row r="626" spans="1:14" x14ac:dyDescent="0.3">
      <c r="A626" s="2">
        <f>'Calibration - Data None'!G624</f>
        <v>246.59</v>
      </c>
      <c r="B626" s="2">
        <f>'Calibration - Data None'!C624</f>
        <v>4.9634999999999998</v>
      </c>
      <c r="C626" s="2">
        <f t="shared" si="64"/>
        <v>-0.91768529632304163</v>
      </c>
      <c r="D626" s="2">
        <f t="shared" si="65"/>
        <v>-0.39730806298449473</v>
      </c>
      <c r="F626" s="2">
        <f>'Calibration - Data Center'!G624</f>
        <v>276.22000000000003</v>
      </c>
      <c r="G626" s="2">
        <f>'Calibration - Data Center'!C624</f>
        <v>5.0728999999999997</v>
      </c>
      <c r="H626" s="2">
        <f t="shared" si="60"/>
        <v>-0.99411320451899921</v>
      </c>
      <c r="I626" s="2">
        <f t="shared" si="61"/>
        <v>0.10834637327094261</v>
      </c>
      <c r="K626" s="2">
        <f>'Calibration - Data Left'!G624</f>
        <v>26.03</v>
      </c>
      <c r="L626" s="2">
        <f>'Calibration - Data Left'!C624</f>
        <v>4.8697999999999997</v>
      </c>
      <c r="M626" s="2">
        <f t="shared" si="62"/>
        <v>0.43884169413876339</v>
      </c>
      <c r="N626" s="2">
        <f t="shared" si="63"/>
        <v>0.89856439250919573</v>
      </c>
    </row>
    <row r="627" spans="1:14" x14ac:dyDescent="0.3">
      <c r="A627" s="2">
        <f>'Calibration - Data None'!G625</f>
        <v>253.91</v>
      </c>
      <c r="B627" s="2">
        <f>'Calibration - Data None'!C625</f>
        <v>4.9478999999999997</v>
      </c>
      <c r="C627" s="2">
        <f t="shared" si="64"/>
        <v>-0.96082754006148652</v>
      </c>
      <c r="D627" s="2">
        <f t="shared" si="65"/>
        <v>-0.27714696148324014</v>
      </c>
      <c r="F627" s="2">
        <f>'Calibration - Data Center'!G625</f>
        <v>283.66000000000003</v>
      </c>
      <c r="G627" s="2">
        <f>'Calibration - Data Center'!C625</f>
        <v>5.0572999999999997</v>
      </c>
      <c r="H627" s="2">
        <f t="shared" si="60"/>
        <v>-0.9717142274413223</v>
      </c>
      <c r="I627" s="2">
        <f t="shared" si="61"/>
        <v>0.23615981916514533</v>
      </c>
      <c r="K627" s="2">
        <f>'Calibration - Data Left'!G625</f>
        <v>33.25</v>
      </c>
      <c r="L627" s="2">
        <f>'Calibration - Data Left'!C625</f>
        <v>4.8958000000000004</v>
      </c>
      <c r="M627" s="2">
        <f t="shared" si="62"/>
        <v>0.54829322951991377</v>
      </c>
      <c r="N627" s="2">
        <f t="shared" si="63"/>
        <v>0.83628615584775956</v>
      </c>
    </row>
    <row r="628" spans="1:14" x14ac:dyDescent="0.3">
      <c r="A628" s="2">
        <f>'Calibration - Data None'!G626</f>
        <v>261.25</v>
      </c>
      <c r="B628" s="2">
        <f>'Calibration - Data None'!C626</f>
        <v>4.9375</v>
      </c>
      <c r="C628" s="2">
        <f t="shared" si="64"/>
        <v>-0.98836151046776066</v>
      </c>
      <c r="D628" s="2">
        <f t="shared" si="65"/>
        <v>-0.15212338618991714</v>
      </c>
      <c r="F628" s="2">
        <f>'Calibration - Data Center'!G626</f>
        <v>291.02999999999997</v>
      </c>
      <c r="G628" s="2">
        <f>'Calibration - Data Center'!C626</f>
        <v>5</v>
      </c>
      <c r="H628" s="2">
        <f t="shared" si="60"/>
        <v>-0.93339265751299583</v>
      </c>
      <c r="I628" s="2">
        <f t="shared" si="61"/>
        <v>0.3588567219668975</v>
      </c>
      <c r="K628" s="2">
        <f>'Calibration - Data Left'!G626</f>
        <v>40.53</v>
      </c>
      <c r="L628" s="2">
        <f>'Calibration - Data Left'!C626</f>
        <v>4.9322999999999997</v>
      </c>
      <c r="M628" s="2">
        <f t="shared" si="62"/>
        <v>0.64984610691960421</v>
      </c>
      <c r="N628" s="2">
        <f t="shared" si="63"/>
        <v>0.76006581117784422</v>
      </c>
    </row>
    <row r="629" spans="1:14" x14ac:dyDescent="0.3">
      <c r="A629" s="2">
        <f>'Calibration - Data None'!G627</f>
        <v>268.56</v>
      </c>
      <c r="B629" s="2">
        <f>'Calibration - Data None'!C627</f>
        <v>4.9375</v>
      </c>
      <c r="C629" s="2">
        <f t="shared" si="64"/>
        <v>-0.99968418928329994</v>
      </c>
      <c r="D629" s="2">
        <f t="shared" si="65"/>
        <v>-2.5130095443337875E-2</v>
      </c>
      <c r="F629" s="2">
        <f>'Calibration - Data Center'!G627</f>
        <v>298.41000000000003</v>
      </c>
      <c r="G629" s="2">
        <f>'Calibration - Data Center'!C627</f>
        <v>4.9740000000000002</v>
      </c>
      <c r="H629" s="2">
        <f t="shared" si="60"/>
        <v>-0.87956554738471937</v>
      </c>
      <c r="I629" s="2">
        <f t="shared" si="61"/>
        <v>0.47577772946389479</v>
      </c>
      <c r="K629" s="2">
        <f>'Calibration - Data Left'!G627</f>
        <v>47.91</v>
      </c>
      <c r="L629" s="2">
        <f>'Calibration - Data Left'!C627</f>
        <v>4.9791999999999996</v>
      </c>
      <c r="M629" s="2">
        <f t="shared" si="62"/>
        <v>0.74209284119302243</v>
      </c>
      <c r="N629" s="2">
        <f t="shared" si="63"/>
        <v>0.67029710953432253</v>
      </c>
    </row>
    <row r="630" spans="1:14" x14ac:dyDescent="0.3">
      <c r="A630" s="2">
        <f>'Calibration - Data None'!G628</f>
        <v>275.83999999999997</v>
      </c>
      <c r="B630" s="2">
        <f>'Calibration - Data None'!C628</f>
        <v>4.9218999999999999</v>
      </c>
      <c r="C630" s="2">
        <f t="shared" si="64"/>
        <v>-0.99480991578350475</v>
      </c>
      <c r="D630" s="2">
        <f t="shared" si="65"/>
        <v>0.10175083026106589</v>
      </c>
      <c r="F630" s="2">
        <f>'Calibration - Data Center'!G628</f>
        <v>305.69</v>
      </c>
      <c r="G630" s="2">
        <f>'Calibration - Data Center'!C628</f>
        <v>4.9062999999999999</v>
      </c>
      <c r="H630" s="2">
        <f t="shared" si="60"/>
        <v>-0.81218536167714206</v>
      </c>
      <c r="I630" s="2">
        <f t="shared" si="61"/>
        <v>0.58339946715554158</v>
      </c>
      <c r="K630" s="2">
        <f>'Calibration - Data Left'!G628</f>
        <v>55.34</v>
      </c>
      <c r="L630" s="2">
        <f>'Calibration - Data Left'!C628</f>
        <v>5.0103999999999997</v>
      </c>
      <c r="M630" s="2">
        <f t="shared" si="62"/>
        <v>0.82254127272886657</v>
      </c>
      <c r="N630" s="2">
        <f t="shared" si="63"/>
        <v>0.56870541992984058</v>
      </c>
    </row>
    <row r="631" spans="1:14" x14ac:dyDescent="0.3">
      <c r="A631" s="2">
        <f>'Calibration - Data None'!G629</f>
        <v>283.16000000000003</v>
      </c>
      <c r="B631" s="2">
        <f>'Calibration - Data None'!C629</f>
        <v>4.9062999999999999</v>
      </c>
      <c r="C631" s="2">
        <f t="shared" si="64"/>
        <v>-0.97373808458627431</v>
      </c>
      <c r="D631" s="2">
        <f t="shared" si="65"/>
        <v>0.22767112822282451</v>
      </c>
      <c r="F631" s="2">
        <f>'Calibration - Data Center'!G629</f>
        <v>312.91000000000003</v>
      </c>
      <c r="G631" s="2">
        <f>'Calibration - Data Center'!C629</f>
        <v>4.8802000000000003</v>
      </c>
      <c r="H631" s="2">
        <f t="shared" si="60"/>
        <v>-0.73242407942621168</v>
      </c>
      <c r="I631" s="2">
        <f t="shared" si="61"/>
        <v>0.6808487114452566</v>
      </c>
      <c r="K631" s="2">
        <f>'Calibration - Data Left'!G629</f>
        <v>62.84</v>
      </c>
      <c r="L631" s="2">
        <f>'Calibration - Data Left'!C629</f>
        <v>5.0677000000000003</v>
      </c>
      <c r="M631" s="2">
        <f t="shared" si="62"/>
        <v>0.88973527107325634</v>
      </c>
      <c r="N631" s="2">
        <f t="shared" si="63"/>
        <v>0.45647688595174141</v>
      </c>
    </row>
    <row r="632" spans="1:14" x14ac:dyDescent="0.3">
      <c r="A632" s="2">
        <f>'Calibration - Data None'!G630</f>
        <v>290.38</v>
      </c>
      <c r="B632" s="2">
        <f>'Calibration - Data None'!C630</f>
        <v>4.9115000000000002</v>
      </c>
      <c r="C632" s="2">
        <f t="shared" si="64"/>
        <v>-0.93740360698506053</v>
      </c>
      <c r="D632" s="2">
        <f t="shared" si="65"/>
        <v>0.34824485295751045</v>
      </c>
      <c r="F632" s="2">
        <f>'Calibration - Data Center'!G630</f>
        <v>320.06</v>
      </c>
      <c r="G632" s="2">
        <f>'Calibration - Data Center'!C630</f>
        <v>4.8228999999999997</v>
      </c>
      <c r="H632" s="2">
        <f t="shared" si="60"/>
        <v>-0.64198505752050261</v>
      </c>
      <c r="I632" s="2">
        <f t="shared" si="61"/>
        <v>0.76671714857592488</v>
      </c>
      <c r="K632" s="2">
        <f>'Calibration - Data Left'!G630</f>
        <v>70.38</v>
      </c>
      <c r="L632" s="2">
        <f>'Calibration - Data Left'!C630</f>
        <v>5.0781000000000001</v>
      </c>
      <c r="M632" s="2">
        <f t="shared" si="62"/>
        <v>0.94194030070879065</v>
      </c>
      <c r="N632" s="2">
        <f t="shared" si="63"/>
        <v>0.3357803893925807</v>
      </c>
    </row>
    <row r="633" spans="1:14" x14ac:dyDescent="0.3">
      <c r="A633" s="2">
        <f>'Calibration - Data None'!G631</f>
        <v>297.63</v>
      </c>
      <c r="B633" s="2">
        <f>'Calibration - Data None'!C631</f>
        <v>4.8906000000000001</v>
      </c>
      <c r="C633" s="2">
        <f t="shared" si="64"/>
        <v>-0.88596087652670186</v>
      </c>
      <c r="D633" s="2">
        <f t="shared" si="65"/>
        <v>0.46375998670005814</v>
      </c>
      <c r="F633" s="2">
        <f>'Calibration - Data Center'!G631</f>
        <v>327.13</v>
      </c>
      <c r="G633" s="2">
        <f>'Calibration - Data Center'!C631</f>
        <v>4.8072999999999997</v>
      </c>
      <c r="H633" s="2">
        <f t="shared" si="60"/>
        <v>-0.54273475158054196</v>
      </c>
      <c r="I633" s="2">
        <f t="shared" si="61"/>
        <v>0.83990415490507453</v>
      </c>
      <c r="K633" s="2">
        <f>'Calibration - Data Left'!G631</f>
        <v>77.88</v>
      </c>
      <c r="L633" s="2">
        <f>'Calibration - Data Left'!C631</f>
        <v>5.0884999999999998</v>
      </c>
      <c r="M633" s="2">
        <f t="shared" si="62"/>
        <v>0.97771000650821194</v>
      </c>
      <c r="N633" s="2">
        <f t="shared" si="63"/>
        <v>0.20995986086324239</v>
      </c>
    </row>
    <row r="634" spans="1:14" x14ac:dyDescent="0.3">
      <c r="A634" s="2">
        <f>'Calibration - Data None'!G632</f>
        <v>304.94</v>
      </c>
      <c r="B634" s="2">
        <f>'Calibration - Data None'!C632</f>
        <v>4.9322999999999997</v>
      </c>
      <c r="C634" s="2">
        <f t="shared" si="64"/>
        <v>-0.81975224286845516</v>
      </c>
      <c r="D634" s="2">
        <f t="shared" si="65"/>
        <v>0.57271830799454748</v>
      </c>
      <c r="F634" s="2">
        <f>'Calibration - Data Center'!G632</f>
        <v>334.13</v>
      </c>
      <c r="G634" s="2">
        <f>'Calibration - Data Center'!C632</f>
        <v>4.75</v>
      </c>
      <c r="H634" s="2">
        <f t="shared" si="60"/>
        <v>-0.43633072116173965</v>
      </c>
      <c r="I634" s="2">
        <f t="shared" si="61"/>
        <v>0.89978636451686478</v>
      </c>
      <c r="K634" s="2">
        <f>'Calibration - Data Left'!G632</f>
        <v>85.44</v>
      </c>
      <c r="L634" s="2">
        <f>'Calibration - Data Left'!C632</f>
        <v>5.1197999999999997</v>
      </c>
      <c r="M634" s="2">
        <f t="shared" si="62"/>
        <v>0.99683462495418473</v>
      </c>
      <c r="N634" s="2">
        <f t="shared" si="63"/>
        <v>7.950302190765976E-2</v>
      </c>
    </row>
    <row r="635" spans="1:14" x14ac:dyDescent="0.3">
      <c r="A635" s="2">
        <f>'Calibration - Data None'!G633</f>
        <v>312.19</v>
      </c>
      <c r="B635" s="2">
        <f>'Calibration - Data None'!C633</f>
        <v>4.9166999999999996</v>
      </c>
      <c r="C635" s="2">
        <f t="shared" si="64"/>
        <v>-0.74092182236242676</v>
      </c>
      <c r="D635" s="2">
        <f t="shared" si="65"/>
        <v>0.67159128429956605</v>
      </c>
      <c r="F635" s="2">
        <f>'Calibration - Data Center'!G633</f>
        <v>341.13</v>
      </c>
      <c r="G635" s="2">
        <f>'Calibration - Data Center'!C633</f>
        <v>4.7291999999999996</v>
      </c>
      <c r="H635" s="2">
        <f t="shared" si="60"/>
        <v>-0.32342200468339205</v>
      </c>
      <c r="I635" s="2">
        <f t="shared" si="61"/>
        <v>0.94625483189602577</v>
      </c>
      <c r="K635" s="2">
        <f>'Calibration - Data Left'!G633</f>
        <v>93</v>
      </c>
      <c r="L635" s="2">
        <f>'Calibration - Data Left'!C633</f>
        <v>5.1041999999999996</v>
      </c>
      <c r="M635" s="2">
        <f t="shared" si="62"/>
        <v>0.99862953475457383</v>
      </c>
      <c r="N635" s="2">
        <f t="shared" si="63"/>
        <v>-5.2335956242943842E-2</v>
      </c>
    </row>
    <row r="636" spans="1:14" x14ac:dyDescent="0.3">
      <c r="A636" s="2">
        <f>'Calibration - Data None'!G634</f>
        <v>319.47000000000003</v>
      </c>
      <c r="B636" s="2">
        <f>'Calibration - Data None'!C634</f>
        <v>4.9115000000000002</v>
      </c>
      <c r="C636" s="2">
        <f t="shared" si="64"/>
        <v>-0.64984610691960398</v>
      </c>
      <c r="D636" s="2">
        <f t="shared" si="65"/>
        <v>0.76006581117784444</v>
      </c>
      <c r="F636" s="2">
        <f>'Calibration - Data Center'!G634</f>
        <v>348.06</v>
      </c>
      <c r="G636" s="2">
        <f>'Calibration - Data Center'!C634</f>
        <v>4.6875</v>
      </c>
      <c r="H636" s="2">
        <f t="shared" si="60"/>
        <v>-0.20688726323244544</v>
      </c>
      <c r="I636" s="2">
        <f t="shared" si="61"/>
        <v>0.97836478897811363</v>
      </c>
      <c r="K636" s="2">
        <f>'Calibration - Data Left'!G634</f>
        <v>100.59</v>
      </c>
      <c r="L636" s="2">
        <f>'Calibration - Data Left'!C634</f>
        <v>5.125</v>
      </c>
      <c r="M636" s="2">
        <f t="shared" si="62"/>
        <v>0.98296743974574663</v>
      </c>
      <c r="N636" s="2">
        <f t="shared" si="63"/>
        <v>-0.18377979323008284</v>
      </c>
    </row>
    <row r="637" spans="1:14" x14ac:dyDescent="0.3">
      <c r="A637" s="2">
        <f>'Calibration - Data None'!G635</f>
        <v>326.75</v>
      </c>
      <c r="B637" s="2">
        <f>'Calibration - Data None'!C635</f>
        <v>4.9218999999999999</v>
      </c>
      <c r="C637" s="2">
        <f t="shared" si="64"/>
        <v>-0.54829322951991355</v>
      </c>
      <c r="D637" s="2">
        <f t="shared" si="65"/>
        <v>0.83628615584775967</v>
      </c>
      <c r="F637" s="2">
        <f>'Calibration - Data Center'!G635</f>
        <v>354.97</v>
      </c>
      <c r="G637" s="2">
        <f>'Calibration - Data Center'!C635</f>
        <v>4.6771000000000003</v>
      </c>
      <c r="H637" s="2">
        <f t="shared" si="60"/>
        <v>-8.7677337100881603E-2</v>
      </c>
      <c r="I637" s="2">
        <f t="shared" si="61"/>
        <v>0.99614892689742851</v>
      </c>
      <c r="K637" s="2">
        <f>'Calibration - Data Left'!G635</f>
        <v>108.16</v>
      </c>
      <c r="L637" s="2">
        <f>'Calibration - Data Left'!C635</f>
        <v>5.1197999999999997</v>
      </c>
      <c r="M637" s="2">
        <f t="shared" si="62"/>
        <v>0.9501898709124007</v>
      </c>
      <c r="N637" s="2">
        <f t="shared" si="63"/>
        <v>-0.31167163684794186</v>
      </c>
    </row>
    <row r="638" spans="1:14" x14ac:dyDescent="0.3">
      <c r="A638" s="2">
        <f>'Calibration - Data None'!G636</f>
        <v>333.97</v>
      </c>
      <c r="B638" s="2">
        <f>'Calibration - Data None'!C636</f>
        <v>4.875</v>
      </c>
      <c r="C638" s="2">
        <f t="shared" si="64"/>
        <v>-0.43884169413876289</v>
      </c>
      <c r="D638" s="2">
        <f t="shared" si="65"/>
        <v>0.89856439250919595</v>
      </c>
      <c r="F638" s="2">
        <f>'Calibration - Data Center'!G636</f>
        <v>1.84</v>
      </c>
      <c r="G638" s="2">
        <f>'Calibration - Data Center'!C636</f>
        <v>4.6353999999999997</v>
      </c>
      <c r="H638" s="2">
        <f t="shared" si="60"/>
        <v>3.2108538581781546E-2</v>
      </c>
      <c r="I638" s="2">
        <f t="shared" si="61"/>
        <v>0.99948438794717664</v>
      </c>
      <c r="K638" s="2">
        <f>'Calibration - Data Left'!G636</f>
        <v>115.81</v>
      </c>
      <c r="L638" s="2">
        <f>'Calibration - Data Left'!C636</f>
        <v>5.1666999999999996</v>
      </c>
      <c r="M638" s="2">
        <f t="shared" si="62"/>
        <v>0.90024279553302899</v>
      </c>
      <c r="N638" s="2">
        <f t="shared" si="63"/>
        <v>-0.43538822801136573</v>
      </c>
    </row>
    <row r="639" spans="1:14" x14ac:dyDescent="0.3">
      <c r="A639" s="2">
        <f>'Calibration - Data None'!G637</f>
        <v>341.25</v>
      </c>
      <c r="B639" s="2">
        <f>'Calibration - Data None'!C637</f>
        <v>4.875</v>
      </c>
      <c r="C639" s="2">
        <f t="shared" si="64"/>
        <v>-0.32143946530316186</v>
      </c>
      <c r="D639" s="2">
        <f t="shared" si="65"/>
        <v>0.94693012949510558</v>
      </c>
      <c r="F639" s="2">
        <f>'Calibration - Data Center'!G637</f>
        <v>8.7200000000000006</v>
      </c>
      <c r="G639" s="2">
        <f>'Calibration - Data Center'!C637</f>
        <v>4.6302000000000003</v>
      </c>
      <c r="H639" s="2">
        <f t="shared" si="60"/>
        <v>0.15160586048408892</v>
      </c>
      <c r="I639" s="2">
        <f t="shared" si="61"/>
        <v>0.98844102660041333</v>
      </c>
      <c r="K639" s="2">
        <f>'Calibration - Data Left'!G637</f>
        <v>123.44</v>
      </c>
      <c r="L639" s="2">
        <f>'Calibration - Data Left'!C637</f>
        <v>5.1458000000000004</v>
      </c>
      <c r="M639" s="2">
        <f t="shared" si="62"/>
        <v>0.83446335179193909</v>
      </c>
      <c r="N639" s="2">
        <f t="shared" si="63"/>
        <v>-0.55106343964752602</v>
      </c>
    </row>
    <row r="640" spans="1:14" x14ac:dyDescent="0.3">
      <c r="A640" s="2">
        <f>'Calibration - Data None'!G638</f>
        <v>348.47</v>
      </c>
      <c r="B640" s="2">
        <f>'Calibration - Data None'!C638</f>
        <v>4.8958000000000004</v>
      </c>
      <c r="C640" s="2">
        <f t="shared" si="64"/>
        <v>-0.19988099444034518</v>
      </c>
      <c r="D640" s="2">
        <f t="shared" si="65"/>
        <v>0.97982018149328742</v>
      </c>
      <c r="F640" s="2">
        <f>'Calibration - Data Center'!G638</f>
        <v>15.56</v>
      </c>
      <c r="G640" s="2">
        <f>'Calibration - Data Center'!C638</f>
        <v>4.6406000000000001</v>
      </c>
      <c r="H640" s="2">
        <f t="shared" si="60"/>
        <v>0.26824734081485685</v>
      </c>
      <c r="I640" s="2">
        <f t="shared" si="61"/>
        <v>0.96335007351728486</v>
      </c>
      <c r="K640" s="2">
        <f>'Calibration - Data Left'!G638</f>
        <v>131.06</v>
      </c>
      <c r="L640" s="2">
        <f>'Calibration - Data Left'!C638</f>
        <v>5.1615000000000002</v>
      </c>
      <c r="M640" s="2">
        <f t="shared" si="62"/>
        <v>0.754022143123945</v>
      </c>
      <c r="N640" s="2">
        <f t="shared" si="63"/>
        <v>-0.65684899914574968</v>
      </c>
    </row>
    <row r="641" spans="1:14" x14ac:dyDescent="0.3">
      <c r="A641" s="2">
        <f>'Calibration - Data None'!G639</f>
        <v>355.75</v>
      </c>
      <c r="B641" s="2">
        <f>'Calibration - Data None'!C639</f>
        <v>4.8958000000000004</v>
      </c>
      <c r="C641" s="2">
        <f t="shared" si="64"/>
        <v>-7.4108490195399307E-2</v>
      </c>
      <c r="D641" s="2">
        <f t="shared" si="65"/>
        <v>0.99725018509948571</v>
      </c>
      <c r="F641" s="2">
        <f>'Calibration - Data Center'!G639</f>
        <v>22.41</v>
      </c>
      <c r="G641" s="2">
        <f>'Calibration - Data Center'!C639</f>
        <v>4.6302000000000003</v>
      </c>
      <c r="H641" s="2">
        <f t="shared" si="60"/>
        <v>0.38123173426914903</v>
      </c>
      <c r="I641" s="2">
        <f t="shared" si="61"/>
        <v>0.92447951020351826</v>
      </c>
      <c r="K641" s="2">
        <f>'Calibration - Data Left'!G639</f>
        <v>138.69</v>
      </c>
      <c r="L641" s="2">
        <f>'Calibration - Data Left'!C639</f>
        <v>5.1509999999999998</v>
      </c>
      <c r="M641" s="2">
        <f t="shared" si="62"/>
        <v>0.66013277823468874</v>
      </c>
      <c r="N641" s="2">
        <f t="shared" si="63"/>
        <v>-0.7511489300399431</v>
      </c>
    </row>
    <row r="642" spans="1:14" x14ac:dyDescent="0.3">
      <c r="A642" s="2">
        <f>'Calibration - Data None'!G640</f>
        <v>3.06</v>
      </c>
      <c r="B642" s="2">
        <f>'Calibration - Data None'!C640</f>
        <v>4.9322999999999997</v>
      </c>
      <c r="C642" s="2">
        <f t="shared" si="64"/>
        <v>5.3381689758760474E-2</v>
      </c>
      <c r="D642" s="2">
        <f t="shared" si="65"/>
        <v>0.9985741811195098</v>
      </c>
      <c r="F642" s="2">
        <f>'Calibration - Data Center'!G640</f>
        <v>29.25</v>
      </c>
      <c r="G642" s="2">
        <f>'Calibration - Data Center'!C640</f>
        <v>4.6197999999999997</v>
      </c>
      <c r="H642" s="2">
        <f t="shared" si="60"/>
        <v>0.48862124149695491</v>
      </c>
      <c r="I642" s="2">
        <f t="shared" si="61"/>
        <v>0.87249600707279718</v>
      </c>
      <c r="K642" s="2">
        <f>'Calibration - Data Left'!G640</f>
        <v>146.25</v>
      </c>
      <c r="L642" s="2">
        <f>'Calibration - Data Left'!C640</f>
        <v>5.1509999999999998</v>
      </c>
      <c r="M642" s="2">
        <f t="shared" si="62"/>
        <v>0.55557023301960218</v>
      </c>
      <c r="N642" s="2">
        <f t="shared" si="63"/>
        <v>-0.83146961230254535</v>
      </c>
    </row>
    <row r="643" spans="1:14" x14ac:dyDescent="0.3">
      <c r="A643" s="2">
        <f>'Calibration - Data None'!G641</f>
        <v>10.31</v>
      </c>
      <c r="B643" s="2">
        <f>'Calibration - Data None'!C641</f>
        <v>4.9322999999999997</v>
      </c>
      <c r="C643" s="2">
        <f t="shared" si="64"/>
        <v>0.17897393272589485</v>
      </c>
      <c r="D643" s="2">
        <f t="shared" si="65"/>
        <v>0.98385381607463762</v>
      </c>
      <c r="F643" s="2">
        <f>'Calibration - Data Center'!G641</f>
        <v>36.06</v>
      </c>
      <c r="G643" s="2">
        <f>'Calibration - Data Center'!C641</f>
        <v>4.6146000000000003</v>
      </c>
      <c r="H643" s="2">
        <f t="shared" si="60"/>
        <v>0.58863213046371676</v>
      </c>
      <c r="I643" s="2">
        <f t="shared" si="61"/>
        <v>0.80840102361745314</v>
      </c>
      <c r="K643" s="2">
        <f>'Calibration - Data Left'!G641</f>
        <v>153.84</v>
      </c>
      <c r="L643" s="2">
        <f>'Calibration - Data Left'!C641</f>
        <v>5.1458000000000004</v>
      </c>
      <c r="M643" s="2">
        <f t="shared" si="62"/>
        <v>0.44087934073865864</v>
      </c>
      <c r="N643" s="2">
        <f t="shared" si="63"/>
        <v>-0.89756638022479751</v>
      </c>
    </row>
    <row r="644" spans="1:14" x14ac:dyDescent="0.3">
      <c r="A644" s="2">
        <f>'Calibration - Data None'!G642</f>
        <v>17.559999999999999</v>
      </c>
      <c r="B644" s="2">
        <f>'Calibration - Data None'!C642</f>
        <v>4.9062999999999999</v>
      </c>
      <c r="C644" s="2">
        <f t="shared" si="64"/>
        <v>0.30170436449670346</v>
      </c>
      <c r="D644" s="2">
        <f t="shared" si="65"/>
        <v>0.95340152949512325</v>
      </c>
      <c r="F644" s="2">
        <f>'Calibration - Data Center'!G642</f>
        <v>42.91</v>
      </c>
      <c r="G644" s="2">
        <f>'Calibration - Data Center'!C642</f>
        <v>4.625</v>
      </c>
      <c r="H644" s="2">
        <f t="shared" ref="H644:H707" si="66">SIN(RADIANS(F644))</f>
        <v>0.68084871144525638</v>
      </c>
      <c r="I644" s="2">
        <f t="shared" ref="I644:I707" si="67">COS(RADIANS(F644))</f>
        <v>0.7324240794262119</v>
      </c>
      <c r="K644" s="2">
        <f>'Calibration - Data Left'!G642</f>
        <v>161.47</v>
      </c>
      <c r="L644" s="2">
        <f>'Calibration - Data Left'!C642</f>
        <v>5.1406000000000001</v>
      </c>
      <c r="M644" s="2">
        <f t="shared" ref="M644:M707" si="68">SIN(RADIANS(K644))</f>
        <v>0.31780115399170517</v>
      </c>
      <c r="N644" s="2">
        <f t="shared" ref="N644:N707" si="69">COS(RADIANS(K644))</f>
        <v>-0.94815738489005108</v>
      </c>
    </row>
    <row r="645" spans="1:14" x14ac:dyDescent="0.3">
      <c r="A645" s="2">
        <f>'Calibration - Data None'!G643</f>
        <v>24.75</v>
      </c>
      <c r="B645" s="2">
        <f>'Calibration - Data None'!C643</f>
        <v>4.8906000000000001</v>
      </c>
      <c r="C645" s="2">
        <f t="shared" si="64"/>
        <v>0.41865973753742808</v>
      </c>
      <c r="D645" s="2">
        <f t="shared" si="65"/>
        <v>0.90814317382508125</v>
      </c>
      <c r="F645" s="2">
        <f>'Calibration - Data Center'!G643</f>
        <v>49.72</v>
      </c>
      <c r="G645" s="2">
        <f>'Calibration - Data Center'!C643</f>
        <v>4.6041999999999996</v>
      </c>
      <c r="H645" s="2">
        <f t="shared" si="66"/>
        <v>0.76289405545110622</v>
      </c>
      <c r="I645" s="2">
        <f t="shared" si="67"/>
        <v>0.64652351864210211</v>
      </c>
      <c r="K645" s="2">
        <f>'Calibration - Data Left'!G643</f>
        <v>169.06</v>
      </c>
      <c r="L645" s="2">
        <f>'Calibration - Data Left'!C643</f>
        <v>5.125</v>
      </c>
      <c r="M645" s="2">
        <f t="shared" si="68"/>
        <v>0.18978093335900154</v>
      </c>
      <c r="N645" s="2">
        <f t="shared" si="69"/>
        <v>-0.98182645988656581</v>
      </c>
    </row>
    <row r="646" spans="1:14" x14ac:dyDescent="0.3">
      <c r="A646" s="2">
        <f>'Calibration - Data None'!G644</f>
        <v>32</v>
      </c>
      <c r="B646" s="2">
        <f>'Calibration - Data None'!C644</f>
        <v>4.8802000000000003</v>
      </c>
      <c r="C646" s="2">
        <f t="shared" si="64"/>
        <v>0.5299192642332049</v>
      </c>
      <c r="D646" s="2">
        <f t="shared" si="65"/>
        <v>0.84804809615642596</v>
      </c>
      <c r="F646" s="2">
        <f>'Calibration - Data Center'!G644</f>
        <v>56.5</v>
      </c>
      <c r="G646" s="2">
        <f>'Calibration - Data Center'!C644</f>
        <v>4.5884999999999998</v>
      </c>
      <c r="H646" s="2">
        <f t="shared" si="66"/>
        <v>0.83388582206716821</v>
      </c>
      <c r="I646" s="2">
        <f t="shared" si="67"/>
        <v>0.55193698531205815</v>
      </c>
      <c r="K646" s="2">
        <f>'Calibration - Data Left'!G644</f>
        <v>176.59</v>
      </c>
      <c r="L646" s="2">
        <f>'Calibration - Data Left'!C644</f>
        <v>5.0990000000000002</v>
      </c>
      <c r="M646" s="2">
        <f t="shared" si="68"/>
        <v>5.9480598389007454E-2</v>
      </c>
      <c r="N646" s="2">
        <f t="shared" si="69"/>
        <v>-0.99822946180489258</v>
      </c>
    </row>
    <row r="647" spans="1:14" x14ac:dyDescent="0.3">
      <c r="A647" s="2">
        <f>'Calibration - Data None'!G645</f>
        <v>39.340000000000003</v>
      </c>
      <c r="B647" s="2">
        <f>'Calibration - Data None'!C645</f>
        <v>4.9166999999999996</v>
      </c>
      <c r="C647" s="2">
        <f t="shared" si="64"/>
        <v>0.6339209606143561</v>
      </c>
      <c r="D647" s="2">
        <f t="shared" si="65"/>
        <v>0.77339783791640637</v>
      </c>
      <c r="F647" s="2">
        <f>'Calibration - Data Center'!G645</f>
        <v>0</v>
      </c>
      <c r="G647" s="2">
        <f>'Calibration - Data Center'!C645</f>
        <v>0</v>
      </c>
      <c r="H647" s="2">
        <f t="shared" si="66"/>
        <v>0</v>
      </c>
      <c r="I647" s="2">
        <f t="shared" si="67"/>
        <v>1</v>
      </c>
      <c r="K647" s="2">
        <f>'Calibration - Data Left'!G645</f>
        <v>184.13</v>
      </c>
      <c r="L647" s="2">
        <f>'Calibration - Data Left'!C645</f>
        <v>5.0833000000000004</v>
      </c>
      <c r="M647" s="2">
        <f t="shared" si="68"/>
        <v>-7.2019693280781907E-2</v>
      </c>
      <c r="N647" s="2">
        <f t="shared" si="69"/>
        <v>-0.99740321023131973</v>
      </c>
    </row>
    <row r="648" spans="1:14" x14ac:dyDescent="0.3">
      <c r="A648" s="2">
        <f>'Calibration - Data None'!G646</f>
        <v>46.63</v>
      </c>
      <c r="B648" s="2">
        <f>'Calibration - Data None'!C646</f>
        <v>4.9478999999999997</v>
      </c>
      <c r="C648" s="2">
        <f t="shared" ref="C648:C711" si="70">SIN(RADIANS(A648))</f>
        <v>0.72693432953664028</v>
      </c>
      <c r="D648" s="2">
        <f t="shared" ref="D648:D711" si="71">COS(RADIANS(A648))</f>
        <v>0.68670698302923583</v>
      </c>
      <c r="F648" s="2">
        <f>'Calibration - Data Center'!G646</f>
        <v>0</v>
      </c>
      <c r="G648" s="2">
        <f>'Calibration - Data Center'!C646</f>
        <v>0</v>
      </c>
      <c r="H648" s="2">
        <f t="shared" si="66"/>
        <v>0</v>
      </c>
      <c r="I648" s="2">
        <f t="shared" si="67"/>
        <v>1</v>
      </c>
      <c r="K648" s="2">
        <f>'Calibration - Data Left'!G646</f>
        <v>191.56</v>
      </c>
      <c r="L648" s="2">
        <f>'Calibration - Data Left'!C646</f>
        <v>5.0156000000000001</v>
      </c>
      <c r="M648" s="2">
        <f t="shared" si="68"/>
        <v>-0.20039399966498656</v>
      </c>
      <c r="N648" s="2">
        <f t="shared" si="69"/>
        <v>-0.97971538974248507</v>
      </c>
    </row>
    <row r="649" spans="1:14" x14ac:dyDescent="0.3">
      <c r="A649" s="2">
        <f>'Calibration - Data None'!G647</f>
        <v>53.97</v>
      </c>
      <c r="B649" s="2">
        <f>'Calibration - Data None'!C647</f>
        <v>4.9531000000000001</v>
      </c>
      <c r="C649" s="2">
        <f t="shared" si="70"/>
        <v>0.80870911985229621</v>
      </c>
      <c r="D649" s="2">
        <f t="shared" si="71"/>
        <v>0.58820877200848043</v>
      </c>
      <c r="F649" s="2">
        <f>'Calibration - Data Center'!G647</f>
        <v>0</v>
      </c>
      <c r="G649" s="2">
        <f>'Calibration - Data Center'!C647</f>
        <v>0</v>
      </c>
      <c r="H649" s="2">
        <f t="shared" si="66"/>
        <v>0</v>
      </c>
      <c r="I649" s="2">
        <f t="shared" si="67"/>
        <v>1</v>
      </c>
      <c r="K649" s="2">
        <f>'Calibration - Data Left'!G647</f>
        <v>0</v>
      </c>
      <c r="L649" s="2">
        <f>'Calibration - Data Left'!C647</f>
        <v>0</v>
      </c>
      <c r="M649" s="2">
        <f t="shared" si="68"/>
        <v>0</v>
      </c>
      <c r="N649" s="2">
        <f t="shared" si="69"/>
        <v>1</v>
      </c>
    </row>
    <row r="650" spans="1:14" x14ac:dyDescent="0.3">
      <c r="A650" s="2">
        <f>'Calibration - Data None'!G648</f>
        <v>61.28</v>
      </c>
      <c r="B650" s="2">
        <f>'Calibration - Data None'!C648</f>
        <v>4.9478999999999997</v>
      </c>
      <c r="C650" s="2">
        <f t="shared" si="70"/>
        <v>0.87697848064667672</v>
      </c>
      <c r="D650" s="2">
        <f t="shared" si="71"/>
        <v>0.48052964995164071</v>
      </c>
      <c r="F650" s="2">
        <f>'Calibration - Data Center'!G648</f>
        <v>0</v>
      </c>
      <c r="G650" s="2">
        <f>'Calibration - Data Center'!C648</f>
        <v>0</v>
      </c>
      <c r="H650" s="2">
        <f t="shared" si="66"/>
        <v>0</v>
      </c>
      <c r="I650" s="2">
        <f t="shared" si="67"/>
        <v>1</v>
      </c>
      <c r="K650" s="2">
        <f>'Calibration - Data Left'!G648</f>
        <v>0</v>
      </c>
      <c r="L650" s="2">
        <f>'Calibration - Data Left'!C648</f>
        <v>0</v>
      </c>
      <c r="M650" s="2">
        <f t="shared" si="68"/>
        <v>0</v>
      </c>
      <c r="N650" s="2">
        <f t="shared" si="69"/>
        <v>1</v>
      </c>
    </row>
    <row r="651" spans="1:14" x14ac:dyDescent="0.3">
      <c r="A651" s="2">
        <f>'Calibration - Data None'!G649</f>
        <v>68.56</v>
      </c>
      <c r="B651" s="2">
        <f>'Calibration - Data None'!C649</f>
        <v>4.9375</v>
      </c>
      <c r="C651" s="2">
        <f t="shared" si="70"/>
        <v>0.93080085694054226</v>
      </c>
      <c r="D651" s="2">
        <f t="shared" si="71"/>
        <v>0.3655266949468291</v>
      </c>
      <c r="F651" s="2">
        <f>'Calibration - Data Center'!G649</f>
        <v>0</v>
      </c>
      <c r="G651" s="2">
        <f>'Calibration - Data Center'!C649</f>
        <v>0</v>
      </c>
      <c r="H651" s="2">
        <f t="shared" si="66"/>
        <v>0</v>
      </c>
      <c r="I651" s="2">
        <f t="shared" si="67"/>
        <v>1</v>
      </c>
      <c r="K651" s="2">
        <f>'Calibration - Data Left'!G649</f>
        <v>0</v>
      </c>
      <c r="L651" s="2">
        <f>'Calibration - Data Left'!C649</f>
        <v>0</v>
      </c>
      <c r="M651" s="2">
        <f t="shared" si="68"/>
        <v>0</v>
      </c>
      <c r="N651" s="2">
        <f t="shared" si="69"/>
        <v>1</v>
      </c>
    </row>
    <row r="652" spans="1:14" x14ac:dyDescent="0.3">
      <c r="A652" s="2">
        <f>'Calibration - Data None'!G650</f>
        <v>75.91</v>
      </c>
      <c r="B652" s="2">
        <f>'Calibration - Data None'!C650</f>
        <v>4.9375</v>
      </c>
      <c r="C652" s="2">
        <f t="shared" si="70"/>
        <v>0.96991451935316486</v>
      </c>
      <c r="D652" s="2">
        <f t="shared" si="71"/>
        <v>0.24344573347651646</v>
      </c>
      <c r="F652" s="2">
        <f>'Calibration - Data Center'!G650</f>
        <v>0</v>
      </c>
      <c r="G652" s="2">
        <f>'Calibration - Data Center'!C650</f>
        <v>0</v>
      </c>
      <c r="H652" s="2">
        <f t="shared" si="66"/>
        <v>0</v>
      </c>
      <c r="I652" s="2">
        <f t="shared" si="67"/>
        <v>1</v>
      </c>
      <c r="K652" s="2">
        <f>'Calibration - Data Left'!G650</f>
        <v>0</v>
      </c>
      <c r="L652" s="2">
        <f>'Calibration - Data Left'!C650</f>
        <v>0</v>
      </c>
      <c r="M652" s="2">
        <f t="shared" si="68"/>
        <v>0</v>
      </c>
      <c r="N652" s="2">
        <f t="shared" si="69"/>
        <v>1</v>
      </c>
    </row>
    <row r="653" spans="1:14" x14ac:dyDescent="0.3">
      <c r="A653" s="2">
        <f>'Calibration - Data None'!G651</f>
        <v>83.31</v>
      </c>
      <c r="B653" s="2">
        <f>'Calibration - Data None'!C651</f>
        <v>5</v>
      </c>
      <c r="C653" s="2">
        <f t="shared" si="70"/>
        <v>0.9931909972965598</v>
      </c>
      <c r="D653" s="2">
        <f t="shared" si="71"/>
        <v>0.11649739434453001</v>
      </c>
      <c r="F653" s="2">
        <f>'Calibration - Data Center'!G651</f>
        <v>0</v>
      </c>
      <c r="G653" s="2">
        <f>'Calibration - Data Center'!C651</f>
        <v>0</v>
      </c>
      <c r="H653" s="2">
        <f t="shared" si="66"/>
        <v>0</v>
      </c>
      <c r="I653" s="2">
        <f t="shared" si="67"/>
        <v>1</v>
      </c>
      <c r="K653" s="2">
        <f>'Calibration - Data Left'!G651</f>
        <v>0</v>
      </c>
      <c r="L653" s="2">
        <f>'Calibration - Data Left'!C651</f>
        <v>0</v>
      </c>
      <c r="M653" s="2">
        <f t="shared" si="68"/>
        <v>0</v>
      </c>
      <c r="N653" s="2">
        <f t="shared" si="69"/>
        <v>1</v>
      </c>
    </row>
    <row r="654" spans="1:14" x14ac:dyDescent="0.3">
      <c r="A654" s="2">
        <f>'Calibration - Data None'!G652</f>
        <v>90.69</v>
      </c>
      <c r="B654" s="2">
        <f>'Calibration - Data None'!C652</f>
        <v>5.0052000000000003</v>
      </c>
      <c r="C654" s="2">
        <f t="shared" si="70"/>
        <v>0.99992748669959985</v>
      </c>
      <c r="D654" s="2">
        <f t="shared" si="71"/>
        <v>-1.2042480750309528E-2</v>
      </c>
      <c r="F654" s="2">
        <f>'Calibration - Data Center'!G652</f>
        <v>0</v>
      </c>
      <c r="G654" s="2">
        <f>'Calibration - Data Center'!C652</f>
        <v>0</v>
      </c>
      <c r="H654" s="2">
        <f t="shared" si="66"/>
        <v>0</v>
      </c>
      <c r="I654" s="2">
        <f t="shared" si="67"/>
        <v>1</v>
      </c>
      <c r="K654" s="2">
        <f>'Calibration - Data Left'!G652</f>
        <v>0</v>
      </c>
      <c r="L654" s="2">
        <f>'Calibration - Data Left'!C652</f>
        <v>0</v>
      </c>
      <c r="M654" s="2">
        <f t="shared" si="68"/>
        <v>0</v>
      </c>
      <c r="N654" s="2">
        <f t="shared" si="69"/>
        <v>1</v>
      </c>
    </row>
    <row r="655" spans="1:14" x14ac:dyDescent="0.3">
      <c r="A655" s="2">
        <f>'Calibration - Data None'!G653</f>
        <v>98.13</v>
      </c>
      <c r="B655" s="2">
        <f>'Calibration - Data None'!C653</f>
        <v>5.0259999999999998</v>
      </c>
      <c r="C655" s="2">
        <f t="shared" si="70"/>
        <v>0.98994974629710542</v>
      </c>
      <c r="D655" s="2">
        <f t="shared" si="71"/>
        <v>-0.14141958777445454</v>
      </c>
      <c r="F655" s="2">
        <f>'Calibration - Data Center'!G653</f>
        <v>0</v>
      </c>
      <c r="G655" s="2">
        <f>'Calibration - Data Center'!C653</f>
        <v>0</v>
      </c>
      <c r="H655" s="2">
        <f t="shared" si="66"/>
        <v>0</v>
      </c>
      <c r="I655" s="2">
        <f t="shared" si="67"/>
        <v>1</v>
      </c>
      <c r="K655" s="2">
        <f>'Calibration - Data Left'!G653</f>
        <v>0</v>
      </c>
      <c r="L655" s="2">
        <f>'Calibration - Data Left'!C653</f>
        <v>0</v>
      </c>
      <c r="M655" s="2">
        <f t="shared" si="68"/>
        <v>0</v>
      </c>
      <c r="N655" s="2">
        <f t="shared" si="69"/>
        <v>1</v>
      </c>
    </row>
    <row r="656" spans="1:14" x14ac:dyDescent="0.3">
      <c r="A656" s="2">
        <f>'Calibration - Data None'!G654</f>
        <v>105.47</v>
      </c>
      <c r="B656" s="2">
        <f>'Calibration - Data None'!C654</f>
        <v>5.0052000000000003</v>
      </c>
      <c r="C656" s="2">
        <f t="shared" si="70"/>
        <v>0.96377024679635981</v>
      </c>
      <c r="D656" s="2">
        <f t="shared" si="71"/>
        <v>-0.26673378374342388</v>
      </c>
      <c r="F656" s="2">
        <f>'Calibration - Data Center'!G654</f>
        <v>0</v>
      </c>
      <c r="G656" s="2">
        <f>'Calibration - Data Center'!C654</f>
        <v>0</v>
      </c>
      <c r="H656" s="2">
        <f t="shared" si="66"/>
        <v>0</v>
      </c>
      <c r="I656" s="2">
        <f t="shared" si="67"/>
        <v>1</v>
      </c>
      <c r="K656" s="2">
        <f>'Calibration - Data Left'!G654</f>
        <v>0</v>
      </c>
      <c r="L656" s="2">
        <f>'Calibration - Data Left'!C654</f>
        <v>0</v>
      </c>
      <c r="M656" s="2">
        <f t="shared" si="68"/>
        <v>0</v>
      </c>
      <c r="N656" s="2">
        <f t="shared" si="69"/>
        <v>1</v>
      </c>
    </row>
    <row r="657" spans="1:14" x14ac:dyDescent="0.3">
      <c r="A657" s="2">
        <f>'Calibration - Data None'!G655</f>
        <v>112.84</v>
      </c>
      <c r="B657" s="2">
        <f>'Calibration - Data None'!C655</f>
        <v>4.9896000000000003</v>
      </c>
      <c r="C657" s="2">
        <f t="shared" si="70"/>
        <v>0.92159239004257054</v>
      </c>
      <c r="D657" s="2">
        <f t="shared" si="71"/>
        <v>-0.38815907385455056</v>
      </c>
      <c r="F657" s="2">
        <f>'Calibration - Data Center'!G655</f>
        <v>0</v>
      </c>
      <c r="G657" s="2">
        <f>'Calibration - Data Center'!C655</f>
        <v>0</v>
      </c>
      <c r="H657" s="2">
        <f t="shared" si="66"/>
        <v>0</v>
      </c>
      <c r="I657" s="2">
        <f t="shared" si="67"/>
        <v>1</v>
      </c>
      <c r="K657" s="2">
        <f>'Calibration - Data Left'!G655</f>
        <v>0</v>
      </c>
      <c r="L657" s="2">
        <f>'Calibration - Data Left'!C655</f>
        <v>0</v>
      </c>
      <c r="M657" s="2">
        <f t="shared" si="68"/>
        <v>0</v>
      </c>
      <c r="N657" s="2">
        <f t="shared" si="69"/>
        <v>1</v>
      </c>
    </row>
    <row r="658" spans="1:14" x14ac:dyDescent="0.3">
      <c r="A658" s="2">
        <f>'Calibration - Data None'!G656</f>
        <v>120.19</v>
      </c>
      <c r="B658" s="2">
        <f>'Calibration - Data None'!C656</f>
        <v>4.9375</v>
      </c>
      <c r="C658" s="2">
        <f t="shared" si="70"/>
        <v>0.86436258233232</v>
      </c>
      <c r="D658" s="2">
        <f t="shared" si="71"/>
        <v>-0.5028690945602079</v>
      </c>
      <c r="F658" s="2">
        <f>'Calibration - Data Center'!G656</f>
        <v>0</v>
      </c>
      <c r="G658" s="2">
        <f>'Calibration - Data Center'!C656</f>
        <v>0</v>
      </c>
      <c r="H658" s="2">
        <f t="shared" si="66"/>
        <v>0</v>
      </c>
      <c r="I658" s="2">
        <f t="shared" si="67"/>
        <v>1</v>
      </c>
      <c r="K658" s="2">
        <f>'Calibration - Data Left'!G656</f>
        <v>0</v>
      </c>
      <c r="L658" s="2">
        <f>'Calibration - Data Left'!C656</f>
        <v>0</v>
      </c>
      <c r="M658" s="2">
        <f t="shared" si="68"/>
        <v>0</v>
      </c>
      <c r="N658" s="2">
        <f t="shared" si="69"/>
        <v>1</v>
      </c>
    </row>
    <row r="659" spans="1:14" x14ac:dyDescent="0.3">
      <c r="A659" s="2">
        <f>'Calibration - Data None'!G657</f>
        <v>127.47</v>
      </c>
      <c r="B659" s="2">
        <f>'Calibration - Data None'!C657</f>
        <v>4.9322999999999997</v>
      </c>
      <c r="C659" s="2">
        <f t="shared" si="70"/>
        <v>0.7936719782643723</v>
      </c>
      <c r="D659" s="2">
        <f t="shared" si="71"/>
        <v>-0.60834594674240883</v>
      </c>
      <c r="F659" s="2">
        <f>'Calibration - Data Center'!G657</f>
        <v>0</v>
      </c>
      <c r="G659" s="2">
        <f>'Calibration - Data Center'!C657</f>
        <v>0</v>
      </c>
      <c r="H659" s="2">
        <f t="shared" si="66"/>
        <v>0</v>
      </c>
      <c r="I659" s="2">
        <f t="shared" si="67"/>
        <v>1</v>
      </c>
      <c r="K659" s="2">
        <f>'Calibration - Data Left'!G657</f>
        <v>0</v>
      </c>
      <c r="L659" s="2">
        <f>'Calibration - Data Left'!C657</f>
        <v>0</v>
      </c>
      <c r="M659" s="2">
        <f t="shared" si="68"/>
        <v>0</v>
      </c>
      <c r="N659" s="2">
        <f t="shared" si="69"/>
        <v>1</v>
      </c>
    </row>
    <row r="660" spans="1:14" x14ac:dyDescent="0.3">
      <c r="A660" s="2">
        <f>'Calibration - Data None'!G658</f>
        <v>134.84</v>
      </c>
      <c r="B660" s="2">
        <f>'Calibration - Data None'!C658</f>
        <v>4.9583000000000004</v>
      </c>
      <c r="C660" s="2">
        <f t="shared" si="70"/>
        <v>0.70907863617896005</v>
      </c>
      <c r="D660" s="2">
        <f t="shared" si="71"/>
        <v>-0.70512941203341239</v>
      </c>
      <c r="F660" s="2">
        <f>'Calibration - Data Center'!G658</f>
        <v>0</v>
      </c>
      <c r="G660" s="2">
        <f>'Calibration - Data Center'!C658</f>
        <v>0</v>
      </c>
      <c r="H660" s="2">
        <f t="shared" si="66"/>
        <v>0</v>
      </c>
      <c r="I660" s="2">
        <f t="shared" si="67"/>
        <v>1</v>
      </c>
      <c r="K660" s="2">
        <f>'Calibration - Data Left'!G658</f>
        <v>0</v>
      </c>
      <c r="L660" s="2">
        <f>'Calibration - Data Left'!C658</f>
        <v>0</v>
      </c>
      <c r="M660" s="2">
        <f t="shared" si="68"/>
        <v>0</v>
      </c>
      <c r="N660" s="2">
        <f t="shared" si="69"/>
        <v>1</v>
      </c>
    </row>
    <row r="661" spans="1:14" x14ac:dyDescent="0.3">
      <c r="A661" s="2">
        <f>'Calibration - Data None'!G659</f>
        <v>142.22</v>
      </c>
      <c r="B661" s="2">
        <f>'Calibration - Data None'!C659</f>
        <v>4.9634999999999998</v>
      </c>
      <c r="C661" s="2">
        <f t="shared" si="70"/>
        <v>0.61263120018680317</v>
      </c>
      <c r="D661" s="2">
        <f t="shared" si="71"/>
        <v>-0.79036890915424873</v>
      </c>
      <c r="F661" s="2">
        <f>'Calibration - Data Center'!G659</f>
        <v>0</v>
      </c>
      <c r="G661" s="2">
        <f>'Calibration - Data Center'!C659</f>
        <v>0</v>
      </c>
      <c r="H661" s="2">
        <f t="shared" si="66"/>
        <v>0</v>
      </c>
      <c r="I661" s="2">
        <f t="shared" si="67"/>
        <v>1</v>
      </c>
      <c r="K661" s="2">
        <f>'Calibration - Data Left'!G659</f>
        <v>0</v>
      </c>
      <c r="L661" s="2">
        <f>'Calibration - Data Left'!C659</f>
        <v>0</v>
      </c>
      <c r="M661" s="2">
        <f t="shared" si="68"/>
        <v>0</v>
      </c>
      <c r="N661" s="2">
        <f t="shared" si="69"/>
        <v>1</v>
      </c>
    </row>
    <row r="662" spans="1:14" x14ac:dyDescent="0.3">
      <c r="A662" s="2">
        <f>'Calibration - Data None'!G660</f>
        <v>149.59</v>
      </c>
      <c r="B662" s="2">
        <f>'Calibration - Data None'!C660</f>
        <v>4.9947999999999997</v>
      </c>
      <c r="C662" s="2">
        <f t="shared" si="70"/>
        <v>0.50618429344677585</v>
      </c>
      <c r="D662" s="2">
        <f t="shared" si="71"/>
        <v>-0.86242533651776976</v>
      </c>
      <c r="F662" s="2">
        <f>'Calibration - Data Center'!G660</f>
        <v>0</v>
      </c>
      <c r="G662" s="2">
        <f>'Calibration - Data Center'!C660</f>
        <v>0</v>
      </c>
      <c r="H662" s="2">
        <f t="shared" si="66"/>
        <v>0</v>
      </c>
      <c r="I662" s="2">
        <f t="shared" si="67"/>
        <v>1</v>
      </c>
      <c r="K662" s="2">
        <f>'Calibration - Data Left'!G660</f>
        <v>0</v>
      </c>
      <c r="L662" s="2">
        <f>'Calibration - Data Left'!C660</f>
        <v>0</v>
      </c>
      <c r="M662" s="2">
        <f t="shared" si="68"/>
        <v>0</v>
      </c>
      <c r="N662" s="2">
        <f t="shared" si="69"/>
        <v>1</v>
      </c>
    </row>
    <row r="663" spans="1:14" x14ac:dyDescent="0.3">
      <c r="A663" s="2">
        <f>'Calibration - Data None'!G661</f>
        <v>156.97</v>
      </c>
      <c r="B663" s="2">
        <f>'Calibration - Data None'!C661</f>
        <v>4.9896000000000003</v>
      </c>
      <c r="C663" s="2">
        <f t="shared" si="70"/>
        <v>0.39121305012087354</v>
      </c>
      <c r="D663" s="2">
        <f t="shared" si="71"/>
        <v>-0.92030014094051016</v>
      </c>
      <c r="F663" s="2">
        <f>'Calibration - Data Center'!G661</f>
        <v>0</v>
      </c>
      <c r="G663" s="2">
        <f>'Calibration - Data Center'!C661</f>
        <v>0</v>
      </c>
      <c r="H663" s="2">
        <f t="shared" si="66"/>
        <v>0</v>
      </c>
      <c r="I663" s="2">
        <f t="shared" si="67"/>
        <v>1</v>
      </c>
      <c r="K663" s="2">
        <f>'Calibration - Data Left'!G661</f>
        <v>0</v>
      </c>
      <c r="L663" s="2">
        <f>'Calibration - Data Left'!C661</f>
        <v>0</v>
      </c>
      <c r="M663" s="2">
        <f t="shared" si="68"/>
        <v>0</v>
      </c>
      <c r="N663" s="2">
        <f t="shared" si="69"/>
        <v>1</v>
      </c>
    </row>
    <row r="664" spans="1:14" x14ac:dyDescent="0.3">
      <c r="A664" s="2">
        <f>'Calibration - Data None'!G662</f>
        <v>164.34</v>
      </c>
      <c r="B664" s="2">
        <f>'Calibration - Data None'!C662</f>
        <v>4.9896000000000003</v>
      </c>
      <c r="C664" s="2">
        <f t="shared" si="70"/>
        <v>0.26992829446049632</v>
      </c>
      <c r="D664" s="2">
        <f t="shared" si="71"/>
        <v>-0.96288042655858763</v>
      </c>
      <c r="F664" s="2">
        <f>'Calibration - Data Center'!G662</f>
        <v>0</v>
      </c>
      <c r="G664" s="2">
        <f>'Calibration - Data Center'!C662</f>
        <v>0</v>
      </c>
      <c r="H664" s="2">
        <f t="shared" si="66"/>
        <v>0</v>
      </c>
      <c r="I664" s="2">
        <f t="shared" si="67"/>
        <v>1</v>
      </c>
      <c r="K664" s="2">
        <f>'Calibration - Data Left'!G662</f>
        <v>0</v>
      </c>
      <c r="L664" s="2">
        <f>'Calibration - Data Left'!C662</f>
        <v>0</v>
      </c>
      <c r="M664" s="2">
        <f t="shared" si="68"/>
        <v>0</v>
      </c>
      <c r="N664" s="2">
        <f t="shared" si="69"/>
        <v>1</v>
      </c>
    </row>
    <row r="665" spans="1:14" x14ac:dyDescent="0.3">
      <c r="A665" s="2">
        <f>'Calibration - Data None'!G663</f>
        <v>171.69</v>
      </c>
      <c r="B665" s="2">
        <f>'Calibration - Data None'!C663</f>
        <v>4.9531000000000001</v>
      </c>
      <c r="C665" s="2">
        <f t="shared" si="70"/>
        <v>0.1445289036319522</v>
      </c>
      <c r="D665" s="2">
        <f t="shared" si="71"/>
        <v>-0.98950057908772637</v>
      </c>
      <c r="F665" s="2">
        <f>'Calibration - Data Center'!G663</f>
        <v>0</v>
      </c>
      <c r="G665" s="2">
        <f>'Calibration - Data Center'!C663</f>
        <v>0</v>
      </c>
      <c r="H665" s="2">
        <f t="shared" si="66"/>
        <v>0</v>
      </c>
      <c r="I665" s="2">
        <f t="shared" si="67"/>
        <v>1</v>
      </c>
      <c r="K665" s="2">
        <f>'Calibration - Data Left'!G663</f>
        <v>0</v>
      </c>
      <c r="L665" s="2">
        <f>'Calibration - Data Left'!C663</f>
        <v>0</v>
      </c>
      <c r="M665" s="2">
        <f t="shared" si="68"/>
        <v>0</v>
      </c>
      <c r="N665" s="2">
        <f t="shared" si="69"/>
        <v>1</v>
      </c>
    </row>
    <row r="666" spans="1:14" x14ac:dyDescent="0.3">
      <c r="A666" s="2">
        <f>'Calibration - Data None'!G664</f>
        <v>179.13</v>
      </c>
      <c r="B666" s="2">
        <f>'Calibration - Data None'!C664</f>
        <v>4.9896000000000003</v>
      </c>
      <c r="C666" s="2">
        <f t="shared" si="70"/>
        <v>1.5183781002100575E-2</v>
      </c>
      <c r="D666" s="2">
        <f t="shared" si="71"/>
        <v>-0.9998847197524724</v>
      </c>
      <c r="F666" s="2">
        <f>'Calibration - Data Center'!G664</f>
        <v>0</v>
      </c>
      <c r="G666" s="2">
        <f>'Calibration - Data Center'!C664</f>
        <v>0</v>
      </c>
      <c r="H666" s="2">
        <f t="shared" si="66"/>
        <v>0</v>
      </c>
      <c r="I666" s="2">
        <f t="shared" si="67"/>
        <v>1</v>
      </c>
      <c r="K666" s="2">
        <f>'Calibration - Data Left'!G664</f>
        <v>0</v>
      </c>
      <c r="L666" s="2">
        <f>'Calibration - Data Left'!C664</f>
        <v>0</v>
      </c>
      <c r="M666" s="2">
        <f t="shared" si="68"/>
        <v>0</v>
      </c>
      <c r="N666" s="2">
        <f t="shared" si="69"/>
        <v>1</v>
      </c>
    </row>
    <row r="667" spans="1:14" x14ac:dyDescent="0.3">
      <c r="A667" s="2">
        <f>'Calibration - Data None'!G665</f>
        <v>186.44</v>
      </c>
      <c r="B667" s="2">
        <f>'Calibration - Data None'!C665</f>
        <v>4.9634999999999998</v>
      </c>
      <c r="C667" s="2">
        <f t="shared" si="70"/>
        <v>-0.11216268587326883</v>
      </c>
      <c r="D667" s="2">
        <f t="shared" si="71"/>
        <v>-0.99368985699648482</v>
      </c>
      <c r="F667" s="2">
        <f>'Calibration - Data Center'!G665</f>
        <v>0</v>
      </c>
      <c r="G667" s="2">
        <f>'Calibration - Data Center'!C665</f>
        <v>0</v>
      </c>
      <c r="H667" s="2">
        <f t="shared" si="66"/>
        <v>0</v>
      </c>
      <c r="I667" s="2">
        <f t="shared" si="67"/>
        <v>1</v>
      </c>
      <c r="K667" s="2">
        <f>'Calibration - Data Left'!G665</f>
        <v>0</v>
      </c>
      <c r="L667" s="2">
        <f>'Calibration - Data Left'!C665</f>
        <v>0</v>
      </c>
      <c r="M667" s="2">
        <f t="shared" si="68"/>
        <v>0</v>
      </c>
      <c r="N667" s="2">
        <f t="shared" si="69"/>
        <v>1</v>
      </c>
    </row>
    <row r="668" spans="1:14" x14ac:dyDescent="0.3">
      <c r="A668" s="2">
        <f>'Calibration - Data None'!G666</f>
        <v>193.81</v>
      </c>
      <c r="B668" s="2">
        <f>'Calibration - Data None'!C666</f>
        <v>4.9687999999999999</v>
      </c>
      <c r="C668" s="2">
        <f t="shared" si="70"/>
        <v>-0.2387029488512821</v>
      </c>
      <c r="D668" s="2">
        <f t="shared" si="71"/>
        <v>-0.97109263317651739</v>
      </c>
      <c r="F668" s="2">
        <f>'Calibration - Data Center'!G666</f>
        <v>0</v>
      </c>
      <c r="G668" s="2">
        <f>'Calibration - Data Center'!C666</f>
        <v>0</v>
      </c>
      <c r="H668" s="2">
        <f t="shared" si="66"/>
        <v>0</v>
      </c>
      <c r="I668" s="2">
        <f t="shared" si="67"/>
        <v>1</v>
      </c>
      <c r="K668" s="2">
        <f>'Calibration - Data Left'!G666</f>
        <v>0</v>
      </c>
      <c r="L668" s="2">
        <f>'Calibration - Data Left'!C666</f>
        <v>0</v>
      </c>
      <c r="M668" s="2">
        <f t="shared" si="68"/>
        <v>0</v>
      </c>
      <c r="N668" s="2">
        <f t="shared" si="69"/>
        <v>1</v>
      </c>
    </row>
    <row r="669" spans="1:14" x14ac:dyDescent="0.3">
      <c r="A669" s="2">
        <f>'Calibration - Data None'!G667</f>
        <v>201.13</v>
      </c>
      <c r="B669" s="2">
        <f>'Calibration - Data None'!C667</f>
        <v>4.9427000000000003</v>
      </c>
      <c r="C669" s="2">
        <f t="shared" si="70"/>
        <v>-0.3604852520786721</v>
      </c>
      <c r="D669" s="2">
        <f t="shared" si="71"/>
        <v>-0.93276491305889941</v>
      </c>
      <c r="F669" s="2">
        <f>'Calibration - Data Center'!G667</f>
        <v>0</v>
      </c>
      <c r="G669" s="2">
        <f>'Calibration - Data Center'!C667</f>
        <v>0</v>
      </c>
      <c r="H669" s="2">
        <f t="shared" si="66"/>
        <v>0</v>
      </c>
      <c r="I669" s="2">
        <f t="shared" si="67"/>
        <v>1</v>
      </c>
      <c r="K669" s="2">
        <f>'Calibration - Data Left'!G667</f>
        <v>0</v>
      </c>
      <c r="L669" s="2">
        <f>'Calibration - Data Left'!C667</f>
        <v>0</v>
      </c>
      <c r="M669" s="2">
        <f t="shared" si="68"/>
        <v>0</v>
      </c>
      <c r="N669" s="2">
        <f t="shared" si="69"/>
        <v>1</v>
      </c>
    </row>
    <row r="670" spans="1:14" x14ac:dyDescent="0.3">
      <c r="A670" s="2">
        <f>'Calibration - Data None'!G668</f>
        <v>208.41</v>
      </c>
      <c r="B670" s="2">
        <f>'Calibration - Data None'!C668</f>
        <v>4.9478999999999997</v>
      </c>
      <c r="C670" s="2">
        <f t="shared" si="70"/>
        <v>-0.47577772946389446</v>
      </c>
      <c r="D670" s="2">
        <f t="shared" si="71"/>
        <v>-0.87956554738471948</v>
      </c>
      <c r="F670" s="2">
        <f>'Calibration - Data Center'!G668</f>
        <v>0</v>
      </c>
      <c r="G670" s="2">
        <f>'Calibration - Data Center'!C668</f>
        <v>0</v>
      </c>
      <c r="H670" s="2">
        <f t="shared" si="66"/>
        <v>0</v>
      </c>
      <c r="I670" s="2">
        <f t="shared" si="67"/>
        <v>1</v>
      </c>
      <c r="K670" s="2">
        <f>'Calibration - Data Left'!G668</f>
        <v>0</v>
      </c>
      <c r="L670" s="2">
        <f>'Calibration - Data Left'!C668</f>
        <v>0</v>
      </c>
      <c r="M670" s="2">
        <f t="shared" si="68"/>
        <v>0</v>
      </c>
      <c r="N670" s="2">
        <f t="shared" si="69"/>
        <v>1</v>
      </c>
    </row>
    <row r="671" spans="1:14" x14ac:dyDescent="0.3">
      <c r="A671" s="2">
        <f>'Calibration - Data None'!G669</f>
        <v>215.75</v>
      </c>
      <c r="B671" s="2">
        <f>'Calibration - Data None'!C669</f>
        <v>4.9634999999999998</v>
      </c>
      <c r="C671" s="2">
        <f t="shared" si="70"/>
        <v>-0.58424966563743452</v>
      </c>
      <c r="D671" s="2">
        <f t="shared" si="71"/>
        <v>-0.81157398196501218</v>
      </c>
      <c r="F671" s="2">
        <f>'Calibration - Data Center'!G669</f>
        <v>0</v>
      </c>
      <c r="G671" s="2">
        <f>'Calibration - Data Center'!C669</f>
        <v>0</v>
      </c>
      <c r="H671" s="2">
        <f t="shared" si="66"/>
        <v>0</v>
      </c>
      <c r="I671" s="2">
        <f t="shared" si="67"/>
        <v>1</v>
      </c>
      <c r="K671" s="2">
        <f>'Calibration - Data Left'!G669</f>
        <v>0</v>
      </c>
      <c r="L671" s="2">
        <f>'Calibration - Data Left'!C669</f>
        <v>0</v>
      </c>
      <c r="M671" s="2">
        <f t="shared" si="68"/>
        <v>0</v>
      </c>
      <c r="N671" s="2">
        <f t="shared" si="69"/>
        <v>1</v>
      </c>
    </row>
    <row r="672" spans="1:14" x14ac:dyDescent="0.3">
      <c r="A672" s="2">
        <f>'Calibration - Data None'!G670</f>
        <v>223.16</v>
      </c>
      <c r="B672" s="2">
        <f>'Calibration - Data None'!C670</f>
        <v>4.9947999999999997</v>
      </c>
      <c r="C672" s="2">
        <f t="shared" si="70"/>
        <v>-0.68403802304236705</v>
      </c>
      <c r="D672" s="2">
        <f t="shared" si="71"/>
        <v>-0.72944635377270217</v>
      </c>
      <c r="F672" s="2">
        <f>'Calibration - Data Center'!G670</f>
        <v>0</v>
      </c>
      <c r="G672" s="2">
        <f>'Calibration - Data Center'!C670</f>
        <v>0</v>
      </c>
      <c r="H672" s="2">
        <f t="shared" si="66"/>
        <v>0</v>
      </c>
      <c r="I672" s="2">
        <f t="shared" si="67"/>
        <v>1</v>
      </c>
      <c r="K672" s="2">
        <f>'Calibration - Data Left'!G670</f>
        <v>0</v>
      </c>
      <c r="L672" s="2">
        <f>'Calibration - Data Left'!C670</f>
        <v>0</v>
      </c>
      <c r="M672" s="2">
        <f t="shared" si="68"/>
        <v>0</v>
      </c>
      <c r="N672" s="2">
        <f t="shared" si="69"/>
        <v>1</v>
      </c>
    </row>
    <row r="673" spans="1:14" x14ac:dyDescent="0.3">
      <c r="A673" s="2">
        <f>'Calibration - Data None'!G671</f>
        <v>230.56</v>
      </c>
      <c r="B673" s="2">
        <f>'Calibration - Data None'!C671</f>
        <v>4.9896000000000003</v>
      </c>
      <c r="C673" s="2">
        <f t="shared" si="70"/>
        <v>-0.77229025973013832</v>
      </c>
      <c r="D673" s="2">
        <f t="shared" si="71"/>
        <v>-0.6352698282824043</v>
      </c>
      <c r="F673" s="2">
        <f>'Calibration - Data Center'!G671</f>
        <v>0</v>
      </c>
      <c r="G673" s="2">
        <f>'Calibration - Data Center'!C671</f>
        <v>0</v>
      </c>
      <c r="H673" s="2">
        <f t="shared" si="66"/>
        <v>0</v>
      </c>
      <c r="I673" s="2">
        <f t="shared" si="67"/>
        <v>1</v>
      </c>
      <c r="K673" s="2">
        <f>'Calibration - Data Left'!G671</f>
        <v>0</v>
      </c>
      <c r="L673" s="2">
        <f>'Calibration - Data Left'!C671</f>
        <v>0</v>
      </c>
      <c r="M673" s="2">
        <f t="shared" si="68"/>
        <v>0</v>
      </c>
      <c r="N673" s="2">
        <f t="shared" si="69"/>
        <v>1</v>
      </c>
    </row>
    <row r="674" spans="1:14" x14ac:dyDescent="0.3">
      <c r="A674" s="2">
        <f>'Calibration - Data None'!G672</f>
        <v>238</v>
      </c>
      <c r="B674" s="2">
        <f>'Calibration - Data None'!C672</f>
        <v>4.9896000000000003</v>
      </c>
      <c r="C674" s="2">
        <f t="shared" si="70"/>
        <v>-0.84804809615642596</v>
      </c>
      <c r="D674" s="2">
        <f t="shared" si="71"/>
        <v>-0.52991926423320501</v>
      </c>
      <c r="F674" s="2">
        <f>'Calibration - Data Center'!G672</f>
        <v>0</v>
      </c>
      <c r="G674" s="2">
        <f>'Calibration - Data Center'!C672</f>
        <v>0</v>
      </c>
      <c r="H674" s="2">
        <f t="shared" si="66"/>
        <v>0</v>
      </c>
      <c r="I674" s="2">
        <f t="shared" si="67"/>
        <v>1</v>
      </c>
      <c r="K674" s="2">
        <f>'Calibration - Data Left'!G672</f>
        <v>0</v>
      </c>
      <c r="L674" s="2">
        <f>'Calibration - Data Left'!C672</f>
        <v>0</v>
      </c>
      <c r="M674" s="2">
        <f t="shared" si="68"/>
        <v>0</v>
      </c>
      <c r="N674" s="2">
        <f t="shared" si="69"/>
        <v>1</v>
      </c>
    </row>
    <row r="675" spans="1:14" x14ac:dyDescent="0.3">
      <c r="A675" s="2">
        <f>'Calibration - Data None'!G673</f>
        <v>245.34</v>
      </c>
      <c r="B675" s="2">
        <f>'Calibration - Data None'!C673</f>
        <v>4.9947999999999997</v>
      </c>
      <c r="C675" s="2">
        <f t="shared" si="70"/>
        <v>-0.90879968235604003</v>
      </c>
      <c r="D675" s="2">
        <f t="shared" si="71"/>
        <v>-0.41723271366176534</v>
      </c>
      <c r="F675" s="2">
        <f>'Calibration - Data Center'!G673</f>
        <v>0</v>
      </c>
      <c r="G675" s="2">
        <f>'Calibration - Data Center'!C673</f>
        <v>0</v>
      </c>
      <c r="H675" s="2">
        <f t="shared" si="66"/>
        <v>0</v>
      </c>
      <c r="I675" s="2">
        <f t="shared" si="67"/>
        <v>1</v>
      </c>
      <c r="K675" s="2">
        <f>'Calibration - Data Left'!G673</f>
        <v>0</v>
      </c>
      <c r="L675" s="2">
        <f>'Calibration - Data Left'!C673</f>
        <v>0</v>
      </c>
      <c r="M675" s="2">
        <f t="shared" si="68"/>
        <v>0</v>
      </c>
      <c r="N675" s="2">
        <f t="shared" si="69"/>
        <v>1</v>
      </c>
    </row>
    <row r="676" spans="1:14" x14ac:dyDescent="0.3">
      <c r="A676" s="2">
        <f>'Calibration - Data None'!G674</f>
        <v>252.69</v>
      </c>
      <c r="B676" s="2">
        <f>'Calibration - Data None'!C674</f>
        <v>4.9583000000000004</v>
      </c>
      <c r="C676" s="2">
        <f t="shared" si="70"/>
        <v>-0.95470888325456882</v>
      </c>
      <c r="D676" s="2">
        <f t="shared" si="71"/>
        <v>-0.29754150674286461</v>
      </c>
      <c r="F676" s="2">
        <f>'Calibration - Data Center'!G674</f>
        <v>0</v>
      </c>
      <c r="G676" s="2">
        <f>'Calibration - Data Center'!C674</f>
        <v>0</v>
      </c>
      <c r="H676" s="2">
        <f t="shared" si="66"/>
        <v>0</v>
      </c>
      <c r="I676" s="2">
        <f t="shared" si="67"/>
        <v>1</v>
      </c>
      <c r="K676" s="2">
        <f>'Calibration - Data Left'!G674</f>
        <v>0</v>
      </c>
      <c r="L676" s="2">
        <f>'Calibration - Data Left'!C674</f>
        <v>0</v>
      </c>
      <c r="M676" s="2">
        <f t="shared" si="68"/>
        <v>0</v>
      </c>
      <c r="N676" s="2">
        <f t="shared" si="69"/>
        <v>1</v>
      </c>
    </row>
    <row r="677" spans="1:14" x14ac:dyDescent="0.3">
      <c r="A677" s="2">
        <f>'Calibration - Data None'!G675</f>
        <v>259.97000000000003</v>
      </c>
      <c r="B677" s="2">
        <f>'Calibration - Data None'!C675</f>
        <v>4.9531000000000001</v>
      </c>
      <c r="C677" s="2">
        <f t="shared" si="70"/>
        <v>-0.98471669604783585</v>
      </c>
      <c r="D677" s="2">
        <f t="shared" si="71"/>
        <v>-0.17416379797372969</v>
      </c>
      <c r="F677" s="2">
        <f>'Calibration - Data Center'!G675</f>
        <v>0</v>
      </c>
      <c r="G677" s="2">
        <f>'Calibration - Data Center'!C675</f>
        <v>0</v>
      </c>
      <c r="H677" s="2">
        <f t="shared" si="66"/>
        <v>0</v>
      </c>
      <c r="I677" s="2">
        <f t="shared" si="67"/>
        <v>1</v>
      </c>
      <c r="K677" s="2">
        <f>'Calibration - Data Left'!G675</f>
        <v>0</v>
      </c>
      <c r="L677" s="2">
        <f>'Calibration - Data Left'!C675</f>
        <v>0</v>
      </c>
      <c r="M677" s="2">
        <f t="shared" si="68"/>
        <v>0</v>
      </c>
      <c r="N677" s="2">
        <f t="shared" si="69"/>
        <v>1</v>
      </c>
    </row>
    <row r="678" spans="1:14" x14ac:dyDescent="0.3">
      <c r="A678" s="2">
        <f>'Calibration - Data None'!G676</f>
        <v>267.31</v>
      </c>
      <c r="B678" s="2">
        <f>'Calibration - Data None'!C676</f>
        <v>4.9687999999999999</v>
      </c>
      <c r="C678" s="2">
        <f t="shared" si="70"/>
        <v>-0.99889808137460356</v>
      </c>
      <c r="D678" s="2">
        <f t="shared" si="71"/>
        <v>-4.6932110821226218E-2</v>
      </c>
      <c r="F678" s="2">
        <f>'Calibration - Data Center'!G676</f>
        <v>0</v>
      </c>
      <c r="G678" s="2">
        <f>'Calibration - Data Center'!C676</f>
        <v>0</v>
      </c>
      <c r="H678" s="2">
        <f t="shared" si="66"/>
        <v>0</v>
      </c>
      <c r="I678" s="2">
        <f t="shared" si="67"/>
        <v>1</v>
      </c>
      <c r="K678" s="2">
        <f>'Calibration - Data Left'!G676</f>
        <v>0</v>
      </c>
      <c r="L678" s="2">
        <f>'Calibration - Data Left'!C676</f>
        <v>0</v>
      </c>
      <c r="M678" s="2">
        <f t="shared" si="68"/>
        <v>0</v>
      </c>
      <c r="N678" s="2">
        <f t="shared" si="69"/>
        <v>1</v>
      </c>
    </row>
    <row r="679" spans="1:14" x14ac:dyDescent="0.3">
      <c r="A679" s="2">
        <f>'Calibration - Data None'!G677</f>
        <v>274.69</v>
      </c>
      <c r="B679" s="2">
        <f>'Calibration - Data None'!C677</f>
        <v>4.9634999999999998</v>
      </c>
      <c r="C679" s="2">
        <f t="shared" si="70"/>
        <v>-0.99665167260590626</v>
      </c>
      <c r="D679" s="2">
        <f t="shared" si="71"/>
        <v>8.1764561344444778E-2</v>
      </c>
      <c r="F679" s="2">
        <f>'Calibration - Data Center'!G677</f>
        <v>0</v>
      </c>
      <c r="G679" s="2">
        <f>'Calibration - Data Center'!C677</f>
        <v>0</v>
      </c>
      <c r="H679" s="2">
        <f t="shared" si="66"/>
        <v>0</v>
      </c>
      <c r="I679" s="2">
        <f t="shared" si="67"/>
        <v>1</v>
      </c>
      <c r="K679" s="2">
        <f>'Calibration - Data Left'!G677</f>
        <v>0</v>
      </c>
      <c r="L679" s="2">
        <f>'Calibration - Data Left'!C677</f>
        <v>0</v>
      </c>
      <c r="M679" s="2">
        <f t="shared" si="68"/>
        <v>0</v>
      </c>
      <c r="N679" s="2">
        <f t="shared" si="69"/>
        <v>1</v>
      </c>
    </row>
    <row r="680" spans="1:14" x14ac:dyDescent="0.3">
      <c r="A680" s="2">
        <f>'Calibration - Data None'!G678</f>
        <v>282</v>
      </c>
      <c r="B680" s="2">
        <f>'Calibration - Data None'!C678</f>
        <v>4.9791999999999996</v>
      </c>
      <c r="C680" s="2">
        <f t="shared" si="70"/>
        <v>-0.97814760073380558</v>
      </c>
      <c r="D680" s="2">
        <f t="shared" si="71"/>
        <v>0.20791169081775943</v>
      </c>
      <c r="F680" s="2">
        <f>'Calibration - Data Center'!G678</f>
        <v>0</v>
      </c>
      <c r="G680" s="2">
        <f>'Calibration - Data Center'!C678</f>
        <v>0</v>
      </c>
      <c r="H680" s="2">
        <f t="shared" si="66"/>
        <v>0</v>
      </c>
      <c r="I680" s="2">
        <f t="shared" si="67"/>
        <v>1</v>
      </c>
      <c r="K680" s="2">
        <f>'Calibration - Data Left'!G678</f>
        <v>0</v>
      </c>
      <c r="L680" s="2">
        <f>'Calibration - Data Left'!C678</f>
        <v>0</v>
      </c>
      <c r="M680" s="2">
        <f t="shared" si="68"/>
        <v>0</v>
      </c>
      <c r="N680" s="2">
        <f t="shared" si="69"/>
        <v>1</v>
      </c>
    </row>
    <row r="681" spans="1:14" x14ac:dyDescent="0.3">
      <c r="A681" s="2">
        <f>'Calibration - Data None'!G679</f>
        <v>289.31</v>
      </c>
      <c r="B681" s="2">
        <f>'Calibration - Data None'!C679</f>
        <v>4.9322999999999997</v>
      </c>
      <c r="C681" s="2">
        <f t="shared" si="70"/>
        <v>-0.94374325156483096</v>
      </c>
      <c r="D681" s="2">
        <f t="shared" si="71"/>
        <v>0.33067911201925065</v>
      </c>
      <c r="F681" s="2">
        <f>'Calibration - Data Center'!G679</f>
        <v>0</v>
      </c>
      <c r="G681" s="2">
        <f>'Calibration - Data Center'!C679</f>
        <v>0</v>
      </c>
      <c r="H681" s="2">
        <f t="shared" si="66"/>
        <v>0</v>
      </c>
      <c r="I681" s="2">
        <f t="shared" si="67"/>
        <v>1</v>
      </c>
      <c r="K681" s="2">
        <f>'Calibration - Data Left'!G679</f>
        <v>0</v>
      </c>
      <c r="L681" s="2">
        <f>'Calibration - Data Left'!C679</f>
        <v>0</v>
      </c>
      <c r="M681" s="2">
        <f t="shared" si="68"/>
        <v>0</v>
      </c>
      <c r="N681" s="2">
        <f t="shared" si="69"/>
        <v>1</v>
      </c>
    </row>
    <row r="682" spans="1:14" x14ac:dyDescent="0.3">
      <c r="A682" s="2">
        <f>'Calibration - Data None'!G680</f>
        <v>296.63</v>
      </c>
      <c r="B682" s="2">
        <f>'Calibration - Data None'!C680</f>
        <v>4.9218999999999999</v>
      </c>
      <c r="C682" s="2">
        <f t="shared" si="70"/>
        <v>-0.8939196681711975</v>
      </c>
      <c r="D682" s="2">
        <f t="shared" si="71"/>
        <v>0.44822720450313602</v>
      </c>
      <c r="F682" s="2">
        <f>'Calibration - Data Center'!G680</f>
        <v>0</v>
      </c>
      <c r="G682" s="2">
        <f>'Calibration - Data Center'!C680</f>
        <v>0</v>
      </c>
      <c r="H682" s="2">
        <f t="shared" si="66"/>
        <v>0</v>
      </c>
      <c r="I682" s="2">
        <f t="shared" si="67"/>
        <v>1</v>
      </c>
      <c r="K682" s="2">
        <f>'Calibration - Data Left'!G680</f>
        <v>0</v>
      </c>
      <c r="L682" s="2">
        <f>'Calibration - Data Left'!C680</f>
        <v>0</v>
      </c>
      <c r="M682" s="2">
        <f t="shared" si="68"/>
        <v>0</v>
      </c>
      <c r="N682" s="2">
        <f t="shared" si="69"/>
        <v>1</v>
      </c>
    </row>
    <row r="683" spans="1:14" x14ac:dyDescent="0.3">
      <c r="A683" s="2">
        <f>'Calibration - Data None'!G681</f>
        <v>303.94</v>
      </c>
      <c r="B683" s="2">
        <f>'Calibration - Data None'!C681</f>
        <v>4.9062999999999999</v>
      </c>
      <c r="C683" s="2">
        <f t="shared" si="70"/>
        <v>-0.82962270331650123</v>
      </c>
      <c r="D683" s="2">
        <f t="shared" si="71"/>
        <v>0.55832443090180162</v>
      </c>
      <c r="F683" s="2">
        <f>'Calibration - Data Center'!G681</f>
        <v>0</v>
      </c>
      <c r="G683" s="2">
        <f>'Calibration - Data Center'!C681</f>
        <v>0</v>
      </c>
      <c r="H683" s="2">
        <f t="shared" si="66"/>
        <v>0</v>
      </c>
      <c r="I683" s="2">
        <f t="shared" si="67"/>
        <v>1</v>
      </c>
      <c r="K683" s="2">
        <f>'Calibration - Data Left'!G681</f>
        <v>0</v>
      </c>
      <c r="L683" s="2">
        <f>'Calibration - Data Left'!C681</f>
        <v>0</v>
      </c>
      <c r="M683" s="2">
        <f t="shared" si="68"/>
        <v>0</v>
      </c>
      <c r="N683" s="2">
        <f t="shared" si="69"/>
        <v>1</v>
      </c>
    </row>
    <row r="684" spans="1:14" x14ac:dyDescent="0.3">
      <c r="A684" s="2">
        <f>'Calibration - Data None'!G682</f>
        <v>311.22000000000003</v>
      </c>
      <c r="B684" s="2">
        <f>'Calibration - Data None'!C682</f>
        <v>4.9322999999999997</v>
      </c>
      <c r="C684" s="2">
        <f t="shared" si="70"/>
        <v>-0.75218493706411116</v>
      </c>
      <c r="D684" s="2">
        <f t="shared" si="71"/>
        <v>0.65895206233371717</v>
      </c>
      <c r="F684" s="2">
        <f>'Calibration - Data Center'!G682</f>
        <v>0</v>
      </c>
      <c r="G684" s="2">
        <f>'Calibration - Data Center'!C682</f>
        <v>0</v>
      </c>
      <c r="H684" s="2">
        <f t="shared" si="66"/>
        <v>0</v>
      </c>
      <c r="I684" s="2">
        <f t="shared" si="67"/>
        <v>1</v>
      </c>
      <c r="K684" s="2">
        <f>'Calibration - Data Left'!G682</f>
        <v>0</v>
      </c>
      <c r="L684" s="2">
        <f>'Calibration - Data Left'!C682</f>
        <v>0</v>
      </c>
      <c r="M684" s="2">
        <f t="shared" si="68"/>
        <v>0</v>
      </c>
      <c r="N684" s="2">
        <f t="shared" si="69"/>
        <v>1</v>
      </c>
    </row>
    <row r="685" spans="1:14" x14ac:dyDescent="0.3">
      <c r="A685" s="2">
        <f>'Calibration - Data None'!G683</f>
        <v>0</v>
      </c>
      <c r="B685" s="2">
        <f>'Calibration - Data None'!C683</f>
        <v>0</v>
      </c>
      <c r="C685" s="2">
        <f t="shared" si="70"/>
        <v>0</v>
      </c>
      <c r="D685" s="2">
        <f t="shared" si="71"/>
        <v>1</v>
      </c>
      <c r="F685" s="2">
        <f>'Calibration - Data Center'!G683</f>
        <v>0</v>
      </c>
      <c r="G685" s="2">
        <f>'Calibration - Data Center'!C683</f>
        <v>0</v>
      </c>
      <c r="H685" s="2">
        <f t="shared" si="66"/>
        <v>0</v>
      </c>
      <c r="I685" s="2">
        <f t="shared" si="67"/>
        <v>1</v>
      </c>
      <c r="K685" s="2">
        <f>'Calibration - Data Left'!G683</f>
        <v>0</v>
      </c>
      <c r="L685" s="2">
        <f>'Calibration - Data Left'!C683</f>
        <v>0</v>
      </c>
      <c r="M685" s="2">
        <f t="shared" si="68"/>
        <v>0</v>
      </c>
      <c r="N685" s="2">
        <f t="shared" si="69"/>
        <v>1</v>
      </c>
    </row>
    <row r="686" spans="1:14" x14ac:dyDescent="0.3">
      <c r="A686" s="2">
        <f>'Calibration - Data None'!G684</f>
        <v>0</v>
      </c>
      <c r="B686" s="2">
        <f>'Calibration - Data None'!C684</f>
        <v>0</v>
      </c>
      <c r="C686" s="2">
        <f t="shared" si="70"/>
        <v>0</v>
      </c>
      <c r="D686" s="2">
        <f t="shared" si="71"/>
        <v>1</v>
      </c>
      <c r="F686" s="2">
        <f>'Calibration - Data Center'!G684</f>
        <v>0</v>
      </c>
      <c r="G686" s="2">
        <f>'Calibration - Data Center'!C684</f>
        <v>0</v>
      </c>
      <c r="H686" s="2">
        <f t="shared" si="66"/>
        <v>0</v>
      </c>
      <c r="I686" s="2">
        <f t="shared" si="67"/>
        <v>1</v>
      </c>
      <c r="K686" s="2">
        <f>'Calibration - Data Left'!G684</f>
        <v>0</v>
      </c>
      <c r="L686" s="2">
        <f>'Calibration - Data Left'!C684</f>
        <v>0</v>
      </c>
      <c r="M686" s="2">
        <f t="shared" si="68"/>
        <v>0</v>
      </c>
      <c r="N686" s="2">
        <f t="shared" si="69"/>
        <v>1</v>
      </c>
    </row>
    <row r="687" spans="1:14" x14ac:dyDescent="0.3">
      <c r="A687" s="2">
        <f>'Calibration - Data None'!G685</f>
        <v>0</v>
      </c>
      <c r="B687" s="2">
        <f>'Calibration - Data None'!C685</f>
        <v>0</v>
      </c>
      <c r="C687" s="2">
        <f t="shared" si="70"/>
        <v>0</v>
      </c>
      <c r="D687" s="2">
        <f t="shared" si="71"/>
        <v>1</v>
      </c>
      <c r="F687" s="2">
        <f>'Calibration - Data Center'!G685</f>
        <v>0</v>
      </c>
      <c r="G687" s="2">
        <f>'Calibration - Data Center'!C685</f>
        <v>0</v>
      </c>
      <c r="H687" s="2">
        <f t="shared" si="66"/>
        <v>0</v>
      </c>
      <c r="I687" s="2">
        <f t="shared" si="67"/>
        <v>1</v>
      </c>
      <c r="K687" s="2">
        <f>'Calibration - Data Left'!G685</f>
        <v>0</v>
      </c>
      <c r="L687" s="2">
        <f>'Calibration - Data Left'!C685</f>
        <v>0</v>
      </c>
      <c r="M687" s="2">
        <f t="shared" si="68"/>
        <v>0</v>
      </c>
      <c r="N687" s="2">
        <f t="shared" si="69"/>
        <v>1</v>
      </c>
    </row>
    <row r="688" spans="1:14" x14ac:dyDescent="0.3">
      <c r="A688" s="2">
        <f>'Calibration - Data None'!G686</f>
        <v>0</v>
      </c>
      <c r="B688" s="2">
        <f>'Calibration - Data None'!C686</f>
        <v>0</v>
      </c>
      <c r="C688" s="2">
        <f t="shared" si="70"/>
        <v>0</v>
      </c>
      <c r="D688" s="2">
        <f t="shared" si="71"/>
        <v>1</v>
      </c>
      <c r="F688" s="2">
        <f>'Calibration - Data Center'!G686</f>
        <v>0</v>
      </c>
      <c r="G688" s="2">
        <f>'Calibration - Data Center'!C686</f>
        <v>0</v>
      </c>
      <c r="H688" s="2">
        <f t="shared" si="66"/>
        <v>0</v>
      </c>
      <c r="I688" s="2">
        <f t="shared" si="67"/>
        <v>1</v>
      </c>
      <c r="K688" s="2">
        <f>'Calibration - Data Left'!G686</f>
        <v>0</v>
      </c>
      <c r="L688" s="2">
        <f>'Calibration - Data Left'!C686</f>
        <v>0</v>
      </c>
      <c r="M688" s="2">
        <f t="shared" si="68"/>
        <v>0</v>
      </c>
      <c r="N688" s="2">
        <f t="shared" si="69"/>
        <v>1</v>
      </c>
    </row>
    <row r="689" spans="1:14" x14ac:dyDescent="0.3">
      <c r="A689" s="2">
        <f>'Calibration - Data None'!G687</f>
        <v>0</v>
      </c>
      <c r="B689" s="2">
        <f>'Calibration - Data None'!C687</f>
        <v>0</v>
      </c>
      <c r="C689" s="2">
        <f t="shared" si="70"/>
        <v>0</v>
      </c>
      <c r="D689" s="2">
        <f t="shared" si="71"/>
        <v>1</v>
      </c>
      <c r="F689" s="2">
        <f>'Calibration - Data Center'!G687</f>
        <v>0</v>
      </c>
      <c r="G689" s="2">
        <f>'Calibration - Data Center'!C687</f>
        <v>0</v>
      </c>
      <c r="H689" s="2">
        <f t="shared" si="66"/>
        <v>0</v>
      </c>
      <c r="I689" s="2">
        <f t="shared" si="67"/>
        <v>1</v>
      </c>
      <c r="K689" s="2">
        <f>'Calibration - Data Left'!G687</f>
        <v>0</v>
      </c>
      <c r="L689" s="2">
        <f>'Calibration - Data Left'!C687</f>
        <v>0</v>
      </c>
      <c r="M689" s="2">
        <f t="shared" si="68"/>
        <v>0</v>
      </c>
      <c r="N689" s="2">
        <f t="shared" si="69"/>
        <v>1</v>
      </c>
    </row>
    <row r="690" spans="1:14" x14ac:dyDescent="0.3">
      <c r="A690" s="2">
        <f>'Calibration - Data None'!G688</f>
        <v>0</v>
      </c>
      <c r="B690" s="2">
        <f>'Calibration - Data None'!C688</f>
        <v>0</v>
      </c>
      <c r="C690" s="2">
        <f t="shared" si="70"/>
        <v>0</v>
      </c>
      <c r="D690" s="2">
        <f t="shared" si="71"/>
        <v>1</v>
      </c>
      <c r="F690" s="2">
        <f>'Calibration - Data Center'!G688</f>
        <v>0</v>
      </c>
      <c r="G690" s="2">
        <f>'Calibration - Data Center'!C688</f>
        <v>0</v>
      </c>
      <c r="H690" s="2">
        <f t="shared" si="66"/>
        <v>0</v>
      </c>
      <c r="I690" s="2">
        <f t="shared" si="67"/>
        <v>1</v>
      </c>
      <c r="K690" s="2">
        <f>'Calibration - Data Left'!G688</f>
        <v>0</v>
      </c>
      <c r="L690" s="2">
        <f>'Calibration - Data Left'!C688</f>
        <v>0</v>
      </c>
      <c r="M690" s="2">
        <f t="shared" si="68"/>
        <v>0</v>
      </c>
      <c r="N690" s="2">
        <f t="shared" si="69"/>
        <v>1</v>
      </c>
    </row>
    <row r="691" spans="1:14" x14ac:dyDescent="0.3">
      <c r="A691" s="2">
        <f>'Calibration - Data None'!G689</f>
        <v>0</v>
      </c>
      <c r="B691" s="2">
        <f>'Calibration - Data None'!C689</f>
        <v>0</v>
      </c>
      <c r="C691" s="2">
        <f t="shared" si="70"/>
        <v>0</v>
      </c>
      <c r="D691" s="2">
        <f t="shared" si="71"/>
        <v>1</v>
      </c>
      <c r="F691" s="2">
        <f>'Calibration - Data Center'!G689</f>
        <v>0</v>
      </c>
      <c r="G691" s="2">
        <f>'Calibration - Data Center'!C689</f>
        <v>0</v>
      </c>
      <c r="H691" s="2">
        <f t="shared" si="66"/>
        <v>0</v>
      </c>
      <c r="I691" s="2">
        <f t="shared" si="67"/>
        <v>1</v>
      </c>
      <c r="K691" s="2">
        <f>'Calibration - Data Left'!G689</f>
        <v>0</v>
      </c>
      <c r="L691" s="2">
        <f>'Calibration - Data Left'!C689</f>
        <v>0</v>
      </c>
      <c r="M691" s="2">
        <f t="shared" si="68"/>
        <v>0</v>
      </c>
      <c r="N691" s="2">
        <f t="shared" si="69"/>
        <v>1</v>
      </c>
    </row>
    <row r="692" spans="1:14" x14ac:dyDescent="0.3">
      <c r="A692" s="2">
        <f>'Calibration - Data None'!G690</f>
        <v>0</v>
      </c>
      <c r="B692" s="2">
        <f>'Calibration - Data None'!C690</f>
        <v>0</v>
      </c>
      <c r="C692" s="2">
        <f t="shared" si="70"/>
        <v>0</v>
      </c>
      <c r="D692" s="2">
        <f t="shared" si="71"/>
        <v>1</v>
      </c>
      <c r="F692" s="2">
        <f>'Calibration - Data Center'!G690</f>
        <v>0</v>
      </c>
      <c r="G692" s="2">
        <f>'Calibration - Data Center'!C690</f>
        <v>0</v>
      </c>
      <c r="H692" s="2">
        <f t="shared" si="66"/>
        <v>0</v>
      </c>
      <c r="I692" s="2">
        <f t="shared" si="67"/>
        <v>1</v>
      </c>
      <c r="K692" s="2">
        <f>'Calibration - Data Left'!G690</f>
        <v>0</v>
      </c>
      <c r="L692" s="2">
        <f>'Calibration - Data Left'!C690</f>
        <v>0</v>
      </c>
      <c r="M692" s="2">
        <f t="shared" si="68"/>
        <v>0</v>
      </c>
      <c r="N692" s="2">
        <f t="shared" si="69"/>
        <v>1</v>
      </c>
    </row>
    <row r="693" spans="1:14" x14ac:dyDescent="0.3">
      <c r="A693" s="2">
        <f>'Calibration - Data None'!G691</f>
        <v>0</v>
      </c>
      <c r="B693" s="2">
        <f>'Calibration - Data None'!C691</f>
        <v>0</v>
      </c>
      <c r="C693" s="2">
        <f t="shared" si="70"/>
        <v>0</v>
      </c>
      <c r="D693" s="2">
        <f t="shared" si="71"/>
        <v>1</v>
      </c>
      <c r="F693" s="2">
        <f>'Calibration - Data Center'!G691</f>
        <v>0</v>
      </c>
      <c r="G693" s="2">
        <f>'Calibration - Data Center'!C691</f>
        <v>0</v>
      </c>
      <c r="H693" s="2">
        <f t="shared" si="66"/>
        <v>0</v>
      </c>
      <c r="I693" s="2">
        <f t="shared" si="67"/>
        <v>1</v>
      </c>
      <c r="K693" s="2">
        <f>'Calibration - Data Left'!G691</f>
        <v>0</v>
      </c>
      <c r="L693" s="2">
        <f>'Calibration - Data Left'!C691</f>
        <v>0</v>
      </c>
      <c r="M693" s="2">
        <f t="shared" si="68"/>
        <v>0</v>
      </c>
      <c r="N693" s="2">
        <f t="shared" si="69"/>
        <v>1</v>
      </c>
    </row>
    <row r="694" spans="1:14" x14ac:dyDescent="0.3">
      <c r="A694" s="2">
        <f>'Calibration - Data None'!G692</f>
        <v>0</v>
      </c>
      <c r="B694" s="2">
        <f>'Calibration - Data None'!C692</f>
        <v>0</v>
      </c>
      <c r="C694" s="2">
        <f t="shared" si="70"/>
        <v>0</v>
      </c>
      <c r="D694" s="2">
        <f t="shared" si="71"/>
        <v>1</v>
      </c>
      <c r="F694" s="2">
        <f>'Calibration - Data Center'!G692</f>
        <v>0</v>
      </c>
      <c r="G694" s="2">
        <f>'Calibration - Data Center'!C692</f>
        <v>0</v>
      </c>
      <c r="H694" s="2">
        <f t="shared" si="66"/>
        <v>0</v>
      </c>
      <c r="I694" s="2">
        <f t="shared" si="67"/>
        <v>1</v>
      </c>
      <c r="K694" s="2">
        <f>'Calibration - Data Left'!G692</f>
        <v>0</v>
      </c>
      <c r="L694" s="2">
        <f>'Calibration - Data Left'!C692</f>
        <v>0</v>
      </c>
      <c r="M694" s="2">
        <f t="shared" si="68"/>
        <v>0</v>
      </c>
      <c r="N694" s="2">
        <f t="shared" si="69"/>
        <v>1</v>
      </c>
    </row>
    <row r="695" spans="1:14" x14ac:dyDescent="0.3">
      <c r="A695" s="2">
        <f>'Calibration - Data None'!G693</f>
        <v>0</v>
      </c>
      <c r="B695" s="2">
        <f>'Calibration - Data None'!C693</f>
        <v>0</v>
      </c>
      <c r="C695" s="2">
        <f t="shared" si="70"/>
        <v>0</v>
      </c>
      <c r="D695" s="2">
        <f t="shared" si="71"/>
        <v>1</v>
      </c>
      <c r="F695" s="2">
        <f>'Calibration - Data Center'!G693</f>
        <v>0</v>
      </c>
      <c r="G695" s="2">
        <f>'Calibration - Data Center'!C693</f>
        <v>0</v>
      </c>
      <c r="H695" s="2">
        <f t="shared" si="66"/>
        <v>0</v>
      </c>
      <c r="I695" s="2">
        <f t="shared" si="67"/>
        <v>1</v>
      </c>
      <c r="K695" s="2">
        <f>'Calibration - Data Left'!G693</f>
        <v>0</v>
      </c>
      <c r="L695" s="2">
        <f>'Calibration - Data Left'!C693</f>
        <v>0</v>
      </c>
      <c r="M695" s="2">
        <f t="shared" si="68"/>
        <v>0</v>
      </c>
      <c r="N695" s="2">
        <f t="shared" si="69"/>
        <v>1</v>
      </c>
    </row>
    <row r="696" spans="1:14" x14ac:dyDescent="0.3">
      <c r="A696" s="2">
        <f>'Calibration - Data None'!G694</f>
        <v>0</v>
      </c>
      <c r="B696" s="2">
        <f>'Calibration - Data None'!C694</f>
        <v>0</v>
      </c>
      <c r="C696" s="2">
        <f t="shared" si="70"/>
        <v>0</v>
      </c>
      <c r="D696" s="2">
        <f t="shared" si="71"/>
        <v>1</v>
      </c>
      <c r="F696" s="2">
        <f>'Calibration - Data Center'!G694</f>
        <v>0</v>
      </c>
      <c r="G696" s="2">
        <f>'Calibration - Data Center'!C694</f>
        <v>0</v>
      </c>
      <c r="H696" s="2">
        <f t="shared" si="66"/>
        <v>0</v>
      </c>
      <c r="I696" s="2">
        <f t="shared" si="67"/>
        <v>1</v>
      </c>
      <c r="K696" s="2">
        <f>'Calibration - Data Left'!G694</f>
        <v>0</v>
      </c>
      <c r="L696" s="2">
        <f>'Calibration - Data Left'!C694</f>
        <v>0</v>
      </c>
      <c r="M696" s="2">
        <f t="shared" si="68"/>
        <v>0</v>
      </c>
      <c r="N696" s="2">
        <f t="shared" si="69"/>
        <v>1</v>
      </c>
    </row>
    <row r="697" spans="1:14" x14ac:dyDescent="0.3">
      <c r="A697" s="2">
        <f>'Calibration - Data None'!G695</f>
        <v>0</v>
      </c>
      <c r="B697" s="2">
        <f>'Calibration - Data None'!C695</f>
        <v>0</v>
      </c>
      <c r="C697" s="2">
        <f t="shared" si="70"/>
        <v>0</v>
      </c>
      <c r="D697" s="2">
        <f t="shared" si="71"/>
        <v>1</v>
      </c>
      <c r="F697" s="2">
        <f>'Calibration - Data Center'!G695</f>
        <v>0</v>
      </c>
      <c r="G697" s="2">
        <f>'Calibration - Data Center'!C695</f>
        <v>0</v>
      </c>
      <c r="H697" s="2">
        <f t="shared" si="66"/>
        <v>0</v>
      </c>
      <c r="I697" s="2">
        <f t="shared" si="67"/>
        <v>1</v>
      </c>
      <c r="K697" s="2">
        <f>'Calibration - Data Left'!G695</f>
        <v>0</v>
      </c>
      <c r="L697" s="2">
        <f>'Calibration - Data Left'!C695</f>
        <v>0</v>
      </c>
      <c r="M697" s="2">
        <f t="shared" si="68"/>
        <v>0</v>
      </c>
      <c r="N697" s="2">
        <f t="shared" si="69"/>
        <v>1</v>
      </c>
    </row>
    <row r="698" spans="1:14" x14ac:dyDescent="0.3">
      <c r="A698" s="2">
        <f>'Calibration - Data None'!G696</f>
        <v>0</v>
      </c>
      <c r="B698" s="2">
        <f>'Calibration - Data None'!C696</f>
        <v>0</v>
      </c>
      <c r="C698" s="2">
        <f t="shared" si="70"/>
        <v>0</v>
      </c>
      <c r="D698" s="2">
        <f t="shared" si="71"/>
        <v>1</v>
      </c>
      <c r="F698" s="2">
        <f>'Calibration - Data Center'!G696</f>
        <v>0</v>
      </c>
      <c r="G698" s="2">
        <f>'Calibration - Data Center'!C696</f>
        <v>0</v>
      </c>
      <c r="H698" s="2">
        <f t="shared" si="66"/>
        <v>0</v>
      </c>
      <c r="I698" s="2">
        <f t="shared" si="67"/>
        <v>1</v>
      </c>
      <c r="K698" s="2">
        <f>'Calibration - Data Left'!G696</f>
        <v>0</v>
      </c>
      <c r="L698" s="2">
        <f>'Calibration - Data Left'!C696</f>
        <v>0</v>
      </c>
      <c r="M698" s="2">
        <f t="shared" si="68"/>
        <v>0</v>
      </c>
      <c r="N698" s="2">
        <f t="shared" si="69"/>
        <v>1</v>
      </c>
    </row>
    <row r="699" spans="1:14" x14ac:dyDescent="0.3">
      <c r="A699" s="2">
        <f>'Calibration - Data None'!G697</f>
        <v>0</v>
      </c>
      <c r="B699" s="2">
        <f>'Calibration - Data None'!C697</f>
        <v>0</v>
      </c>
      <c r="C699" s="2">
        <f t="shared" si="70"/>
        <v>0</v>
      </c>
      <c r="D699" s="2">
        <f t="shared" si="71"/>
        <v>1</v>
      </c>
      <c r="F699" s="2">
        <f>'Calibration - Data Center'!G697</f>
        <v>0</v>
      </c>
      <c r="G699" s="2">
        <f>'Calibration - Data Center'!C697</f>
        <v>0</v>
      </c>
      <c r="H699" s="2">
        <f t="shared" si="66"/>
        <v>0</v>
      </c>
      <c r="I699" s="2">
        <f t="shared" si="67"/>
        <v>1</v>
      </c>
      <c r="K699" s="2">
        <f>'Calibration - Data Left'!G697</f>
        <v>0</v>
      </c>
      <c r="L699" s="2">
        <f>'Calibration - Data Left'!C697</f>
        <v>0</v>
      </c>
      <c r="M699" s="2">
        <f t="shared" si="68"/>
        <v>0</v>
      </c>
      <c r="N699" s="2">
        <f t="shared" si="69"/>
        <v>1</v>
      </c>
    </row>
    <row r="700" spans="1:14" x14ac:dyDescent="0.3">
      <c r="A700" s="2">
        <f>'Calibration - Data None'!G698</f>
        <v>0</v>
      </c>
      <c r="B700" s="2">
        <f>'Calibration - Data None'!C698</f>
        <v>0</v>
      </c>
      <c r="C700" s="2">
        <f t="shared" si="70"/>
        <v>0</v>
      </c>
      <c r="D700" s="2">
        <f t="shared" si="71"/>
        <v>1</v>
      </c>
      <c r="F700" s="2">
        <f>'Calibration - Data Center'!G698</f>
        <v>0</v>
      </c>
      <c r="G700" s="2">
        <f>'Calibration - Data Center'!C698</f>
        <v>0</v>
      </c>
      <c r="H700" s="2">
        <f t="shared" si="66"/>
        <v>0</v>
      </c>
      <c r="I700" s="2">
        <f t="shared" si="67"/>
        <v>1</v>
      </c>
      <c r="K700" s="2">
        <f>'Calibration - Data Left'!G698</f>
        <v>0</v>
      </c>
      <c r="L700" s="2">
        <f>'Calibration - Data Left'!C698</f>
        <v>0</v>
      </c>
      <c r="M700" s="2">
        <f t="shared" si="68"/>
        <v>0</v>
      </c>
      <c r="N700" s="2">
        <f t="shared" si="69"/>
        <v>1</v>
      </c>
    </row>
    <row r="701" spans="1:14" x14ac:dyDescent="0.3">
      <c r="A701" s="2">
        <f>'Calibration - Data None'!G699</f>
        <v>0</v>
      </c>
      <c r="B701" s="2">
        <f>'Calibration - Data None'!C699</f>
        <v>0</v>
      </c>
      <c r="C701" s="2">
        <f t="shared" si="70"/>
        <v>0</v>
      </c>
      <c r="D701" s="2">
        <f t="shared" si="71"/>
        <v>1</v>
      </c>
      <c r="F701" s="2">
        <f>'Calibration - Data Center'!G699</f>
        <v>0</v>
      </c>
      <c r="G701" s="2">
        <f>'Calibration - Data Center'!C699</f>
        <v>0</v>
      </c>
      <c r="H701" s="2">
        <f t="shared" si="66"/>
        <v>0</v>
      </c>
      <c r="I701" s="2">
        <f t="shared" si="67"/>
        <v>1</v>
      </c>
      <c r="K701" s="2">
        <f>'Calibration - Data Left'!G699</f>
        <v>0</v>
      </c>
      <c r="L701" s="2">
        <f>'Calibration - Data Left'!C699</f>
        <v>0</v>
      </c>
      <c r="M701" s="2">
        <f t="shared" si="68"/>
        <v>0</v>
      </c>
      <c r="N701" s="2">
        <f t="shared" si="69"/>
        <v>1</v>
      </c>
    </row>
    <row r="702" spans="1:14" x14ac:dyDescent="0.3">
      <c r="A702" s="2">
        <f>'Calibration - Data None'!G700</f>
        <v>0</v>
      </c>
      <c r="B702" s="2">
        <f>'Calibration - Data None'!C700</f>
        <v>0</v>
      </c>
      <c r="C702" s="2">
        <f t="shared" si="70"/>
        <v>0</v>
      </c>
      <c r="D702" s="2">
        <f t="shared" si="71"/>
        <v>1</v>
      </c>
      <c r="F702" s="2">
        <f>'Calibration - Data Center'!G700</f>
        <v>0</v>
      </c>
      <c r="G702" s="2">
        <f>'Calibration - Data Center'!C700</f>
        <v>0</v>
      </c>
      <c r="H702" s="2">
        <f t="shared" si="66"/>
        <v>0</v>
      </c>
      <c r="I702" s="2">
        <f t="shared" si="67"/>
        <v>1</v>
      </c>
      <c r="K702" s="2">
        <f>'Calibration - Data Left'!G700</f>
        <v>0</v>
      </c>
      <c r="L702" s="2">
        <f>'Calibration - Data Left'!C700</f>
        <v>0</v>
      </c>
      <c r="M702" s="2">
        <f t="shared" si="68"/>
        <v>0</v>
      </c>
      <c r="N702" s="2">
        <f t="shared" si="69"/>
        <v>1</v>
      </c>
    </row>
    <row r="703" spans="1:14" x14ac:dyDescent="0.3">
      <c r="A703" s="2">
        <f>'Calibration - Data None'!G701</f>
        <v>0</v>
      </c>
      <c r="B703" s="2">
        <f>'Calibration - Data None'!C701</f>
        <v>0</v>
      </c>
      <c r="C703" s="2">
        <f t="shared" si="70"/>
        <v>0</v>
      </c>
      <c r="D703" s="2">
        <f t="shared" si="71"/>
        <v>1</v>
      </c>
      <c r="F703" s="2">
        <f>'Calibration - Data Center'!G701</f>
        <v>0</v>
      </c>
      <c r="G703" s="2">
        <f>'Calibration - Data Center'!C701</f>
        <v>0</v>
      </c>
      <c r="H703" s="2">
        <f t="shared" si="66"/>
        <v>0</v>
      </c>
      <c r="I703" s="2">
        <f t="shared" si="67"/>
        <v>1</v>
      </c>
      <c r="K703" s="2">
        <f>'Calibration - Data Left'!G701</f>
        <v>0</v>
      </c>
      <c r="L703" s="2">
        <f>'Calibration - Data Left'!C701</f>
        <v>0</v>
      </c>
      <c r="M703" s="2">
        <f t="shared" si="68"/>
        <v>0</v>
      </c>
      <c r="N703" s="2">
        <f t="shared" si="69"/>
        <v>1</v>
      </c>
    </row>
    <row r="704" spans="1:14" x14ac:dyDescent="0.3">
      <c r="A704" s="2">
        <f>'Calibration - Data None'!G702</f>
        <v>0</v>
      </c>
      <c r="B704" s="2">
        <f>'Calibration - Data None'!C702</f>
        <v>0</v>
      </c>
      <c r="C704" s="2">
        <f t="shared" si="70"/>
        <v>0</v>
      </c>
      <c r="D704" s="2">
        <f t="shared" si="71"/>
        <v>1</v>
      </c>
      <c r="F704" s="2">
        <f>'Calibration - Data Center'!G702</f>
        <v>0</v>
      </c>
      <c r="G704" s="2">
        <f>'Calibration - Data Center'!C702</f>
        <v>0</v>
      </c>
      <c r="H704" s="2">
        <f t="shared" si="66"/>
        <v>0</v>
      </c>
      <c r="I704" s="2">
        <f t="shared" si="67"/>
        <v>1</v>
      </c>
      <c r="K704" s="2">
        <f>'Calibration - Data Left'!G702</f>
        <v>0</v>
      </c>
      <c r="L704" s="2">
        <f>'Calibration - Data Left'!C702</f>
        <v>0</v>
      </c>
      <c r="M704" s="2">
        <f t="shared" si="68"/>
        <v>0</v>
      </c>
      <c r="N704" s="2">
        <f t="shared" si="69"/>
        <v>1</v>
      </c>
    </row>
    <row r="705" spans="1:14" x14ac:dyDescent="0.3">
      <c r="A705" s="2">
        <f>'Calibration - Data None'!G703</f>
        <v>0</v>
      </c>
      <c r="B705" s="2">
        <f>'Calibration - Data None'!C703</f>
        <v>0</v>
      </c>
      <c r="C705" s="2">
        <f t="shared" si="70"/>
        <v>0</v>
      </c>
      <c r="D705" s="2">
        <f t="shared" si="71"/>
        <v>1</v>
      </c>
      <c r="F705" s="2">
        <f>'Calibration - Data Center'!G703</f>
        <v>0</v>
      </c>
      <c r="G705" s="2">
        <f>'Calibration - Data Center'!C703</f>
        <v>0</v>
      </c>
      <c r="H705" s="2">
        <f t="shared" si="66"/>
        <v>0</v>
      </c>
      <c r="I705" s="2">
        <f t="shared" si="67"/>
        <v>1</v>
      </c>
      <c r="K705" s="2">
        <f>'Calibration - Data Left'!G703</f>
        <v>0</v>
      </c>
      <c r="L705" s="2">
        <f>'Calibration - Data Left'!C703</f>
        <v>0</v>
      </c>
      <c r="M705" s="2">
        <f t="shared" si="68"/>
        <v>0</v>
      </c>
      <c r="N705" s="2">
        <f t="shared" si="69"/>
        <v>1</v>
      </c>
    </row>
    <row r="706" spans="1:14" x14ac:dyDescent="0.3">
      <c r="A706" s="2">
        <f>'Calibration - Data None'!G704</f>
        <v>0</v>
      </c>
      <c r="B706" s="2">
        <f>'Calibration - Data None'!C704</f>
        <v>0</v>
      </c>
      <c r="C706" s="2">
        <f t="shared" si="70"/>
        <v>0</v>
      </c>
      <c r="D706" s="2">
        <f t="shared" si="71"/>
        <v>1</v>
      </c>
      <c r="F706" s="2">
        <f>'Calibration - Data Center'!G704</f>
        <v>0</v>
      </c>
      <c r="G706" s="2">
        <f>'Calibration - Data Center'!C704</f>
        <v>0</v>
      </c>
      <c r="H706" s="2">
        <f t="shared" si="66"/>
        <v>0</v>
      </c>
      <c r="I706" s="2">
        <f t="shared" si="67"/>
        <v>1</v>
      </c>
      <c r="K706" s="2">
        <f>'Calibration - Data Left'!G704</f>
        <v>0</v>
      </c>
      <c r="L706" s="2">
        <f>'Calibration - Data Left'!C704</f>
        <v>0</v>
      </c>
      <c r="M706" s="2">
        <f t="shared" si="68"/>
        <v>0</v>
      </c>
      <c r="N706" s="2">
        <f t="shared" si="69"/>
        <v>1</v>
      </c>
    </row>
    <row r="707" spans="1:14" x14ac:dyDescent="0.3">
      <c r="A707" s="2">
        <f>'Calibration - Data None'!G705</f>
        <v>0</v>
      </c>
      <c r="B707" s="2">
        <f>'Calibration - Data None'!C705</f>
        <v>0</v>
      </c>
      <c r="C707" s="2">
        <f t="shared" si="70"/>
        <v>0</v>
      </c>
      <c r="D707" s="2">
        <f t="shared" si="71"/>
        <v>1</v>
      </c>
      <c r="F707" s="2">
        <f>'Calibration - Data Center'!G705</f>
        <v>0</v>
      </c>
      <c r="G707" s="2">
        <f>'Calibration - Data Center'!C705</f>
        <v>0</v>
      </c>
      <c r="H707" s="2">
        <f t="shared" si="66"/>
        <v>0</v>
      </c>
      <c r="I707" s="2">
        <f t="shared" si="67"/>
        <v>1</v>
      </c>
      <c r="K707" s="2">
        <f>'Calibration - Data Left'!G705</f>
        <v>0</v>
      </c>
      <c r="L707" s="2">
        <f>'Calibration - Data Left'!C705</f>
        <v>0</v>
      </c>
      <c r="M707" s="2">
        <f t="shared" si="68"/>
        <v>0</v>
      </c>
      <c r="N707" s="2">
        <f t="shared" si="69"/>
        <v>1</v>
      </c>
    </row>
    <row r="708" spans="1:14" x14ac:dyDescent="0.3">
      <c r="A708" s="2">
        <f>'Calibration - Data None'!G706</f>
        <v>0</v>
      </c>
      <c r="B708" s="2">
        <f>'Calibration - Data None'!C706</f>
        <v>0</v>
      </c>
      <c r="C708" s="2">
        <f t="shared" si="70"/>
        <v>0</v>
      </c>
      <c r="D708" s="2">
        <f t="shared" si="71"/>
        <v>1</v>
      </c>
      <c r="F708" s="2">
        <f>'Calibration - Data Center'!G706</f>
        <v>0</v>
      </c>
      <c r="G708" s="2">
        <f>'Calibration - Data Center'!C706</f>
        <v>0</v>
      </c>
      <c r="H708" s="2">
        <f t="shared" ref="H708:H771" si="72">SIN(RADIANS(F708))</f>
        <v>0</v>
      </c>
      <c r="I708" s="2">
        <f t="shared" ref="I708:I771" si="73">COS(RADIANS(F708))</f>
        <v>1</v>
      </c>
      <c r="K708" s="2">
        <f>'Calibration - Data Left'!G706</f>
        <v>0</v>
      </c>
      <c r="L708" s="2">
        <f>'Calibration - Data Left'!C706</f>
        <v>0</v>
      </c>
      <c r="M708" s="2">
        <f t="shared" ref="M708:M771" si="74">SIN(RADIANS(K708))</f>
        <v>0</v>
      </c>
      <c r="N708" s="2">
        <f t="shared" ref="N708:N771" si="75">COS(RADIANS(K708))</f>
        <v>1</v>
      </c>
    </row>
    <row r="709" spans="1:14" x14ac:dyDescent="0.3">
      <c r="A709" s="2">
        <f>'Calibration - Data None'!G707</f>
        <v>0</v>
      </c>
      <c r="B709" s="2">
        <f>'Calibration - Data None'!C707</f>
        <v>0</v>
      </c>
      <c r="C709" s="2">
        <f t="shared" si="70"/>
        <v>0</v>
      </c>
      <c r="D709" s="2">
        <f t="shared" si="71"/>
        <v>1</v>
      </c>
      <c r="F709" s="2">
        <f>'Calibration - Data Center'!G707</f>
        <v>0</v>
      </c>
      <c r="G709" s="2">
        <f>'Calibration - Data Center'!C707</f>
        <v>0</v>
      </c>
      <c r="H709" s="2">
        <f t="shared" si="72"/>
        <v>0</v>
      </c>
      <c r="I709" s="2">
        <f t="shared" si="73"/>
        <v>1</v>
      </c>
      <c r="K709" s="2">
        <f>'Calibration - Data Left'!G707</f>
        <v>0</v>
      </c>
      <c r="L709" s="2">
        <f>'Calibration - Data Left'!C707</f>
        <v>0</v>
      </c>
      <c r="M709" s="2">
        <f t="shared" si="74"/>
        <v>0</v>
      </c>
      <c r="N709" s="2">
        <f t="shared" si="75"/>
        <v>1</v>
      </c>
    </row>
    <row r="710" spans="1:14" x14ac:dyDescent="0.3">
      <c r="A710" s="2">
        <f>'Calibration - Data None'!G708</f>
        <v>0</v>
      </c>
      <c r="B710" s="2">
        <f>'Calibration - Data None'!C708</f>
        <v>0</v>
      </c>
      <c r="C710" s="2">
        <f t="shared" si="70"/>
        <v>0</v>
      </c>
      <c r="D710" s="2">
        <f t="shared" si="71"/>
        <v>1</v>
      </c>
      <c r="F710" s="2">
        <f>'Calibration - Data Center'!G708</f>
        <v>0</v>
      </c>
      <c r="G710" s="2">
        <f>'Calibration - Data Center'!C708</f>
        <v>0</v>
      </c>
      <c r="H710" s="2">
        <f t="shared" si="72"/>
        <v>0</v>
      </c>
      <c r="I710" s="2">
        <f t="shared" si="73"/>
        <v>1</v>
      </c>
      <c r="K710" s="2">
        <f>'Calibration - Data Left'!G708</f>
        <v>0</v>
      </c>
      <c r="L710" s="2">
        <f>'Calibration - Data Left'!C708</f>
        <v>0</v>
      </c>
      <c r="M710" s="2">
        <f t="shared" si="74"/>
        <v>0</v>
      </c>
      <c r="N710" s="2">
        <f t="shared" si="75"/>
        <v>1</v>
      </c>
    </row>
    <row r="711" spans="1:14" x14ac:dyDescent="0.3">
      <c r="A711" s="2">
        <f>'Calibration - Data None'!G709</f>
        <v>0</v>
      </c>
      <c r="B711" s="2">
        <f>'Calibration - Data None'!C709</f>
        <v>0</v>
      </c>
      <c r="C711" s="2">
        <f t="shared" si="70"/>
        <v>0</v>
      </c>
      <c r="D711" s="2">
        <f t="shared" si="71"/>
        <v>1</v>
      </c>
      <c r="F711" s="2">
        <f>'Calibration - Data Center'!G709</f>
        <v>0</v>
      </c>
      <c r="G711" s="2">
        <f>'Calibration - Data Center'!C709</f>
        <v>0</v>
      </c>
      <c r="H711" s="2">
        <f t="shared" si="72"/>
        <v>0</v>
      </c>
      <c r="I711" s="2">
        <f t="shared" si="73"/>
        <v>1</v>
      </c>
      <c r="K711" s="2">
        <f>'Calibration - Data Left'!G709</f>
        <v>0</v>
      </c>
      <c r="L711" s="2">
        <f>'Calibration - Data Left'!C709</f>
        <v>0</v>
      </c>
      <c r="M711" s="2">
        <f t="shared" si="74"/>
        <v>0</v>
      </c>
      <c r="N711" s="2">
        <f t="shared" si="75"/>
        <v>1</v>
      </c>
    </row>
    <row r="712" spans="1:14" x14ac:dyDescent="0.3">
      <c r="A712" s="2">
        <f>'Calibration - Data None'!G710</f>
        <v>0</v>
      </c>
      <c r="B712" s="2">
        <f>'Calibration - Data None'!C710</f>
        <v>0</v>
      </c>
      <c r="C712" s="2">
        <f t="shared" ref="C712:C775" si="76">SIN(RADIANS(A712))</f>
        <v>0</v>
      </c>
      <c r="D712" s="2">
        <f t="shared" ref="D712:D775" si="77">COS(RADIANS(A712))</f>
        <v>1</v>
      </c>
      <c r="F712" s="2">
        <f>'Calibration - Data Center'!G710</f>
        <v>0</v>
      </c>
      <c r="G712" s="2">
        <f>'Calibration - Data Center'!C710</f>
        <v>0</v>
      </c>
      <c r="H712" s="2">
        <f t="shared" si="72"/>
        <v>0</v>
      </c>
      <c r="I712" s="2">
        <f t="shared" si="73"/>
        <v>1</v>
      </c>
      <c r="K712" s="2">
        <f>'Calibration - Data Left'!G710</f>
        <v>0</v>
      </c>
      <c r="L712" s="2">
        <f>'Calibration - Data Left'!C710</f>
        <v>0</v>
      </c>
      <c r="M712" s="2">
        <f t="shared" si="74"/>
        <v>0</v>
      </c>
      <c r="N712" s="2">
        <f t="shared" si="75"/>
        <v>1</v>
      </c>
    </row>
    <row r="713" spans="1:14" x14ac:dyDescent="0.3">
      <c r="A713" s="2">
        <f>'Calibration - Data None'!G711</f>
        <v>0</v>
      </c>
      <c r="B713" s="2">
        <f>'Calibration - Data None'!C711</f>
        <v>0</v>
      </c>
      <c r="C713" s="2">
        <f t="shared" si="76"/>
        <v>0</v>
      </c>
      <c r="D713" s="2">
        <f t="shared" si="77"/>
        <v>1</v>
      </c>
      <c r="F713" s="2">
        <f>'Calibration - Data Center'!G711</f>
        <v>0</v>
      </c>
      <c r="G713" s="2">
        <f>'Calibration - Data Center'!C711</f>
        <v>0</v>
      </c>
      <c r="H713" s="2">
        <f t="shared" si="72"/>
        <v>0</v>
      </c>
      <c r="I713" s="2">
        <f t="shared" si="73"/>
        <v>1</v>
      </c>
      <c r="K713" s="2">
        <f>'Calibration - Data Left'!G711</f>
        <v>0</v>
      </c>
      <c r="L713" s="2">
        <f>'Calibration - Data Left'!C711</f>
        <v>0</v>
      </c>
      <c r="M713" s="2">
        <f t="shared" si="74"/>
        <v>0</v>
      </c>
      <c r="N713" s="2">
        <f t="shared" si="75"/>
        <v>1</v>
      </c>
    </row>
    <row r="714" spans="1:14" x14ac:dyDescent="0.3">
      <c r="A714" s="2">
        <f>'Calibration - Data None'!G712</f>
        <v>0</v>
      </c>
      <c r="B714" s="2">
        <f>'Calibration - Data None'!C712</f>
        <v>0</v>
      </c>
      <c r="C714" s="2">
        <f t="shared" si="76"/>
        <v>0</v>
      </c>
      <c r="D714" s="2">
        <f t="shared" si="77"/>
        <v>1</v>
      </c>
      <c r="F714" s="2">
        <f>'Calibration - Data Center'!G712</f>
        <v>0</v>
      </c>
      <c r="G714" s="2">
        <f>'Calibration - Data Center'!C712</f>
        <v>0</v>
      </c>
      <c r="H714" s="2">
        <f t="shared" si="72"/>
        <v>0</v>
      </c>
      <c r="I714" s="2">
        <f t="shared" si="73"/>
        <v>1</v>
      </c>
      <c r="K714" s="2">
        <f>'Calibration - Data Left'!G712</f>
        <v>0</v>
      </c>
      <c r="L714" s="2">
        <f>'Calibration - Data Left'!C712</f>
        <v>0</v>
      </c>
      <c r="M714" s="2">
        <f t="shared" si="74"/>
        <v>0</v>
      </c>
      <c r="N714" s="2">
        <f t="shared" si="75"/>
        <v>1</v>
      </c>
    </row>
    <row r="715" spans="1:14" x14ac:dyDescent="0.3">
      <c r="A715" s="2">
        <f>'Calibration - Data None'!G713</f>
        <v>0</v>
      </c>
      <c r="B715" s="2">
        <f>'Calibration - Data None'!C713</f>
        <v>0</v>
      </c>
      <c r="C715" s="2">
        <f t="shared" si="76"/>
        <v>0</v>
      </c>
      <c r="D715" s="2">
        <f t="shared" si="77"/>
        <v>1</v>
      </c>
      <c r="F715" s="2">
        <f>'Calibration - Data Center'!G713</f>
        <v>0</v>
      </c>
      <c r="G715" s="2">
        <f>'Calibration - Data Center'!C713</f>
        <v>0</v>
      </c>
      <c r="H715" s="2">
        <f t="shared" si="72"/>
        <v>0</v>
      </c>
      <c r="I715" s="2">
        <f t="shared" si="73"/>
        <v>1</v>
      </c>
      <c r="K715" s="2">
        <f>'Calibration - Data Left'!G713</f>
        <v>0</v>
      </c>
      <c r="L715" s="2">
        <f>'Calibration - Data Left'!C713</f>
        <v>0</v>
      </c>
      <c r="M715" s="2">
        <f t="shared" si="74"/>
        <v>0</v>
      </c>
      <c r="N715" s="2">
        <f t="shared" si="75"/>
        <v>1</v>
      </c>
    </row>
    <row r="716" spans="1:14" x14ac:dyDescent="0.3">
      <c r="A716" s="2">
        <f>'Calibration - Data None'!G714</f>
        <v>0</v>
      </c>
      <c r="B716" s="2">
        <f>'Calibration - Data None'!C714</f>
        <v>0</v>
      </c>
      <c r="C716" s="2">
        <f t="shared" si="76"/>
        <v>0</v>
      </c>
      <c r="D716" s="2">
        <f t="shared" si="77"/>
        <v>1</v>
      </c>
      <c r="F716" s="2">
        <f>'Calibration - Data Center'!G714</f>
        <v>0</v>
      </c>
      <c r="G716" s="2">
        <f>'Calibration - Data Center'!C714</f>
        <v>0</v>
      </c>
      <c r="H716" s="2">
        <f t="shared" si="72"/>
        <v>0</v>
      </c>
      <c r="I716" s="2">
        <f t="shared" si="73"/>
        <v>1</v>
      </c>
      <c r="K716" s="2">
        <f>'Calibration - Data Left'!G714</f>
        <v>0</v>
      </c>
      <c r="L716" s="2">
        <f>'Calibration - Data Left'!C714</f>
        <v>0</v>
      </c>
      <c r="M716" s="2">
        <f t="shared" si="74"/>
        <v>0</v>
      </c>
      <c r="N716" s="2">
        <f t="shared" si="75"/>
        <v>1</v>
      </c>
    </row>
    <row r="717" spans="1:14" x14ac:dyDescent="0.3">
      <c r="A717" s="2">
        <f>'Calibration - Data None'!G715</f>
        <v>0</v>
      </c>
      <c r="B717" s="2">
        <f>'Calibration - Data None'!C715</f>
        <v>0</v>
      </c>
      <c r="C717" s="2">
        <f t="shared" si="76"/>
        <v>0</v>
      </c>
      <c r="D717" s="2">
        <f t="shared" si="77"/>
        <v>1</v>
      </c>
      <c r="F717" s="2">
        <f>'Calibration - Data Center'!G715</f>
        <v>0</v>
      </c>
      <c r="G717" s="2">
        <f>'Calibration - Data Center'!C715</f>
        <v>0</v>
      </c>
      <c r="H717" s="2">
        <f t="shared" si="72"/>
        <v>0</v>
      </c>
      <c r="I717" s="2">
        <f t="shared" si="73"/>
        <v>1</v>
      </c>
      <c r="K717" s="2">
        <f>'Calibration - Data Left'!G715</f>
        <v>0</v>
      </c>
      <c r="L717" s="2">
        <f>'Calibration - Data Left'!C715</f>
        <v>0</v>
      </c>
      <c r="M717" s="2">
        <f t="shared" si="74"/>
        <v>0</v>
      </c>
      <c r="N717" s="2">
        <f t="shared" si="75"/>
        <v>1</v>
      </c>
    </row>
    <row r="718" spans="1:14" x14ac:dyDescent="0.3">
      <c r="A718" s="2">
        <f>'Calibration - Data None'!G716</f>
        <v>0</v>
      </c>
      <c r="B718" s="2">
        <f>'Calibration - Data None'!C716</f>
        <v>0</v>
      </c>
      <c r="C718" s="2">
        <f t="shared" si="76"/>
        <v>0</v>
      </c>
      <c r="D718" s="2">
        <f t="shared" si="77"/>
        <v>1</v>
      </c>
      <c r="F718" s="2">
        <f>'Calibration - Data Center'!G716</f>
        <v>0</v>
      </c>
      <c r="G718" s="2">
        <f>'Calibration - Data Center'!C716</f>
        <v>0</v>
      </c>
      <c r="H718" s="2">
        <f t="shared" si="72"/>
        <v>0</v>
      </c>
      <c r="I718" s="2">
        <f t="shared" si="73"/>
        <v>1</v>
      </c>
      <c r="K718" s="2">
        <f>'Calibration - Data Left'!G716</f>
        <v>0</v>
      </c>
      <c r="L718" s="2">
        <f>'Calibration - Data Left'!C716</f>
        <v>0</v>
      </c>
      <c r="M718" s="2">
        <f t="shared" si="74"/>
        <v>0</v>
      </c>
      <c r="N718" s="2">
        <f t="shared" si="75"/>
        <v>1</v>
      </c>
    </row>
    <row r="719" spans="1:14" x14ac:dyDescent="0.3">
      <c r="A719" s="2">
        <f>'Calibration - Data None'!G717</f>
        <v>0</v>
      </c>
      <c r="B719" s="2">
        <f>'Calibration - Data None'!C717</f>
        <v>0</v>
      </c>
      <c r="C719" s="2">
        <f t="shared" si="76"/>
        <v>0</v>
      </c>
      <c r="D719" s="2">
        <f t="shared" si="77"/>
        <v>1</v>
      </c>
      <c r="F719" s="2">
        <f>'Calibration - Data Center'!G717</f>
        <v>0</v>
      </c>
      <c r="G719" s="2">
        <f>'Calibration - Data Center'!C717</f>
        <v>0</v>
      </c>
      <c r="H719" s="2">
        <f t="shared" si="72"/>
        <v>0</v>
      </c>
      <c r="I719" s="2">
        <f t="shared" si="73"/>
        <v>1</v>
      </c>
      <c r="K719" s="2">
        <f>'Calibration - Data Left'!G717</f>
        <v>0</v>
      </c>
      <c r="L719" s="2">
        <f>'Calibration - Data Left'!C717</f>
        <v>0</v>
      </c>
      <c r="M719" s="2">
        <f t="shared" si="74"/>
        <v>0</v>
      </c>
      <c r="N719" s="2">
        <f t="shared" si="75"/>
        <v>1</v>
      </c>
    </row>
    <row r="720" spans="1:14" x14ac:dyDescent="0.3">
      <c r="A720" s="2">
        <f>'Calibration - Data None'!G718</f>
        <v>0</v>
      </c>
      <c r="B720" s="2">
        <f>'Calibration - Data None'!C718</f>
        <v>0</v>
      </c>
      <c r="C720" s="2">
        <f t="shared" si="76"/>
        <v>0</v>
      </c>
      <c r="D720" s="2">
        <f t="shared" si="77"/>
        <v>1</v>
      </c>
      <c r="F720" s="2">
        <f>'Calibration - Data Center'!G718</f>
        <v>0</v>
      </c>
      <c r="G720" s="2">
        <f>'Calibration - Data Center'!C718</f>
        <v>0</v>
      </c>
      <c r="H720" s="2">
        <f t="shared" si="72"/>
        <v>0</v>
      </c>
      <c r="I720" s="2">
        <f t="shared" si="73"/>
        <v>1</v>
      </c>
      <c r="K720" s="2">
        <f>'Calibration - Data Left'!G718</f>
        <v>0</v>
      </c>
      <c r="L720" s="2">
        <f>'Calibration - Data Left'!C718</f>
        <v>0</v>
      </c>
      <c r="M720" s="2">
        <f t="shared" si="74"/>
        <v>0</v>
      </c>
      <c r="N720" s="2">
        <f t="shared" si="75"/>
        <v>1</v>
      </c>
    </row>
    <row r="721" spans="1:14" x14ac:dyDescent="0.3">
      <c r="A721" s="2">
        <f>'Calibration - Data None'!G719</f>
        <v>0</v>
      </c>
      <c r="B721" s="2">
        <f>'Calibration - Data None'!C719</f>
        <v>0</v>
      </c>
      <c r="C721" s="2">
        <f t="shared" si="76"/>
        <v>0</v>
      </c>
      <c r="D721" s="2">
        <f t="shared" si="77"/>
        <v>1</v>
      </c>
      <c r="F721" s="2">
        <f>'Calibration - Data Center'!G719</f>
        <v>0</v>
      </c>
      <c r="G721" s="2">
        <f>'Calibration - Data Center'!C719</f>
        <v>0</v>
      </c>
      <c r="H721" s="2">
        <f t="shared" si="72"/>
        <v>0</v>
      </c>
      <c r="I721" s="2">
        <f t="shared" si="73"/>
        <v>1</v>
      </c>
      <c r="K721" s="2">
        <f>'Calibration - Data Left'!G719</f>
        <v>0</v>
      </c>
      <c r="L721" s="2">
        <f>'Calibration - Data Left'!C719</f>
        <v>0</v>
      </c>
      <c r="M721" s="2">
        <f t="shared" si="74"/>
        <v>0</v>
      </c>
      <c r="N721" s="2">
        <f t="shared" si="75"/>
        <v>1</v>
      </c>
    </row>
    <row r="722" spans="1:14" x14ac:dyDescent="0.3">
      <c r="A722" s="2">
        <f>'Calibration - Data None'!G720</f>
        <v>0</v>
      </c>
      <c r="B722" s="2">
        <f>'Calibration - Data None'!C720</f>
        <v>0</v>
      </c>
      <c r="C722" s="2">
        <f t="shared" si="76"/>
        <v>0</v>
      </c>
      <c r="D722" s="2">
        <f t="shared" si="77"/>
        <v>1</v>
      </c>
      <c r="F722" s="2">
        <f>'Calibration - Data Center'!G720</f>
        <v>0</v>
      </c>
      <c r="G722" s="2">
        <f>'Calibration - Data Center'!C720</f>
        <v>0</v>
      </c>
      <c r="H722" s="2">
        <f t="shared" si="72"/>
        <v>0</v>
      </c>
      <c r="I722" s="2">
        <f t="shared" si="73"/>
        <v>1</v>
      </c>
      <c r="K722" s="2">
        <f>'Calibration - Data Left'!G720</f>
        <v>0</v>
      </c>
      <c r="L722" s="2">
        <f>'Calibration - Data Left'!C720</f>
        <v>0</v>
      </c>
      <c r="M722" s="2">
        <f t="shared" si="74"/>
        <v>0</v>
      </c>
      <c r="N722" s="2">
        <f t="shared" si="75"/>
        <v>1</v>
      </c>
    </row>
    <row r="723" spans="1:14" x14ac:dyDescent="0.3">
      <c r="A723" s="2">
        <f>'Calibration - Data None'!G721</f>
        <v>0</v>
      </c>
      <c r="B723" s="2">
        <f>'Calibration - Data None'!C721</f>
        <v>0</v>
      </c>
      <c r="C723" s="2">
        <f t="shared" si="76"/>
        <v>0</v>
      </c>
      <c r="D723" s="2">
        <f t="shared" si="77"/>
        <v>1</v>
      </c>
      <c r="F723" s="2">
        <f>'Calibration - Data Center'!G721</f>
        <v>0</v>
      </c>
      <c r="G723" s="2">
        <f>'Calibration - Data Center'!C721</f>
        <v>0</v>
      </c>
      <c r="H723" s="2">
        <f t="shared" si="72"/>
        <v>0</v>
      </c>
      <c r="I723" s="2">
        <f t="shared" si="73"/>
        <v>1</v>
      </c>
      <c r="K723" s="2">
        <f>'Calibration - Data Left'!G721</f>
        <v>0</v>
      </c>
      <c r="L723" s="2">
        <f>'Calibration - Data Left'!C721</f>
        <v>0</v>
      </c>
      <c r="M723" s="2">
        <f t="shared" si="74"/>
        <v>0</v>
      </c>
      <c r="N723" s="2">
        <f t="shared" si="75"/>
        <v>1</v>
      </c>
    </row>
    <row r="724" spans="1:14" x14ac:dyDescent="0.3">
      <c r="A724" s="2">
        <f>'Calibration - Data None'!G722</f>
        <v>0</v>
      </c>
      <c r="B724" s="2">
        <f>'Calibration - Data None'!C722</f>
        <v>0</v>
      </c>
      <c r="C724" s="2">
        <f t="shared" si="76"/>
        <v>0</v>
      </c>
      <c r="D724" s="2">
        <f t="shared" si="77"/>
        <v>1</v>
      </c>
      <c r="F724" s="2">
        <f>'Calibration - Data Center'!G722</f>
        <v>0</v>
      </c>
      <c r="G724" s="2">
        <f>'Calibration - Data Center'!C722</f>
        <v>0</v>
      </c>
      <c r="H724" s="2">
        <f t="shared" si="72"/>
        <v>0</v>
      </c>
      <c r="I724" s="2">
        <f t="shared" si="73"/>
        <v>1</v>
      </c>
      <c r="K724" s="2">
        <f>'Calibration - Data Left'!G722</f>
        <v>0</v>
      </c>
      <c r="L724" s="2">
        <f>'Calibration - Data Left'!C722</f>
        <v>0</v>
      </c>
      <c r="M724" s="2">
        <f t="shared" si="74"/>
        <v>0</v>
      </c>
      <c r="N724" s="2">
        <f t="shared" si="75"/>
        <v>1</v>
      </c>
    </row>
    <row r="725" spans="1:14" x14ac:dyDescent="0.3">
      <c r="A725" s="2">
        <f>'Calibration - Data None'!G723</f>
        <v>0</v>
      </c>
      <c r="B725" s="2">
        <f>'Calibration - Data None'!C723</f>
        <v>0</v>
      </c>
      <c r="C725" s="2">
        <f t="shared" si="76"/>
        <v>0</v>
      </c>
      <c r="D725" s="2">
        <f t="shared" si="77"/>
        <v>1</v>
      </c>
      <c r="F725" s="2">
        <f>'Calibration - Data Center'!G723</f>
        <v>0</v>
      </c>
      <c r="G725" s="2">
        <f>'Calibration - Data Center'!C723</f>
        <v>0</v>
      </c>
      <c r="H725" s="2">
        <f t="shared" si="72"/>
        <v>0</v>
      </c>
      <c r="I725" s="2">
        <f t="shared" si="73"/>
        <v>1</v>
      </c>
      <c r="K725" s="2">
        <f>'Calibration - Data Left'!G723</f>
        <v>0</v>
      </c>
      <c r="L725" s="2">
        <f>'Calibration - Data Left'!C723</f>
        <v>0</v>
      </c>
      <c r="M725" s="2">
        <f t="shared" si="74"/>
        <v>0</v>
      </c>
      <c r="N725" s="2">
        <f t="shared" si="75"/>
        <v>1</v>
      </c>
    </row>
    <row r="726" spans="1:14" x14ac:dyDescent="0.3">
      <c r="A726" s="2">
        <f>'Calibration - Data None'!G724</f>
        <v>0</v>
      </c>
      <c r="B726" s="2">
        <f>'Calibration - Data None'!C724</f>
        <v>0</v>
      </c>
      <c r="C726" s="2">
        <f t="shared" si="76"/>
        <v>0</v>
      </c>
      <c r="D726" s="2">
        <f t="shared" si="77"/>
        <v>1</v>
      </c>
      <c r="F726" s="2">
        <f>'Calibration - Data Center'!G724</f>
        <v>0</v>
      </c>
      <c r="G726" s="2">
        <f>'Calibration - Data Center'!C724</f>
        <v>0</v>
      </c>
      <c r="H726" s="2">
        <f t="shared" si="72"/>
        <v>0</v>
      </c>
      <c r="I726" s="2">
        <f t="shared" si="73"/>
        <v>1</v>
      </c>
      <c r="K726" s="2">
        <f>'Calibration - Data Left'!G724</f>
        <v>0</v>
      </c>
      <c r="L726" s="2">
        <f>'Calibration - Data Left'!C724</f>
        <v>0</v>
      </c>
      <c r="M726" s="2">
        <f t="shared" si="74"/>
        <v>0</v>
      </c>
      <c r="N726" s="2">
        <f t="shared" si="75"/>
        <v>1</v>
      </c>
    </row>
    <row r="727" spans="1:14" x14ac:dyDescent="0.3">
      <c r="A727" s="2">
        <f>'Calibration - Data None'!G725</f>
        <v>0</v>
      </c>
      <c r="B727" s="2">
        <f>'Calibration - Data None'!C725</f>
        <v>0</v>
      </c>
      <c r="C727" s="2">
        <f t="shared" si="76"/>
        <v>0</v>
      </c>
      <c r="D727" s="2">
        <f t="shared" si="77"/>
        <v>1</v>
      </c>
      <c r="F727" s="2">
        <f>'Calibration - Data Center'!G725</f>
        <v>0</v>
      </c>
      <c r="G727" s="2">
        <f>'Calibration - Data Center'!C725</f>
        <v>0</v>
      </c>
      <c r="H727" s="2">
        <f t="shared" si="72"/>
        <v>0</v>
      </c>
      <c r="I727" s="2">
        <f t="shared" si="73"/>
        <v>1</v>
      </c>
      <c r="K727" s="2">
        <f>'Calibration - Data Left'!G725</f>
        <v>0</v>
      </c>
      <c r="L727" s="2">
        <f>'Calibration - Data Left'!C725</f>
        <v>0</v>
      </c>
      <c r="M727" s="2">
        <f t="shared" si="74"/>
        <v>0</v>
      </c>
      <c r="N727" s="2">
        <f t="shared" si="75"/>
        <v>1</v>
      </c>
    </row>
    <row r="728" spans="1:14" x14ac:dyDescent="0.3">
      <c r="A728" s="2">
        <f>'Calibration - Data None'!G726</f>
        <v>0</v>
      </c>
      <c r="B728" s="2">
        <f>'Calibration - Data None'!C726</f>
        <v>0</v>
      </c>
      <c r="C728" s="2">
        <f t="shared" si="76"/>
        <v>0</v>
      </c>
      <c r="D728" s="2">
        <f t="shared" si="77"/>
        <v>1</v>
      </c>
      <c r="F728" s="2">
        <f>'Calibration - Data Center'!G726</f>
        <v>0</v>
      </c>
      <c r="G728" s="2">
        <f>'Calibration - Data Center'!C726</f>
        <v>0</v>
      </c>
      <c r="H728" s="2">
        <f t="shared" si="72"/>
        <v>0</v>
      </c>
      <c r="I728" s="2">
        <f t="shared" si="73"/>
        <v>1</v>
      </c>
      <c r="K728" s="2">
        <f>'Calibration - Data Left'!G726</f>
        <v>0</v>
      </c>
      <c r="L728" s="2">
        <f>'Calibration - Data Left'!C726</f>
        <v>0</v>
      </c>
      <c r="M728" s="2">
        <f t="shared" si="74"/>
        <v>0</v>
      </c>
      <c r="N728" s="2">
        <f t="shared" si="75"/>
        <v>1</v>
      </c>
    </row>
    <row r="729" spans="1:14" x14ac:dyDescent="0.3">
      <c r="A729" s="2">
        <f>'Calibration - Data None'!G727</f>
        <v>0</v>
      </c>
      <c r="B729" s="2">
        <f>'Calibration - Data None'!C727</f>
        <v>0</v>
      </c>
      <c r="C729" s="2">
        <f t="shared" si="76"/>
        <v>0</v>
      </c>
      <c r="D729" s="2">
        <f t="shared" si="77"/>
        <v>1</v>
      </c>
      <c r="F729" s="2">
        <f>'Calibration - Data Center'!G727</f>
        <v>0</v>
      </c>
      <c r="G729" s="2">
        <f>'Calibration - Data Center'!C727</f>
        <v>0</v>
      </c>
      <c r="H729" s="2">
        <f t="shared" si="72"/>
        <v>0</v>
      </c>
      <c r="I729" s="2">
        <f t="shared" si="73"/>
        <v>1</v>
      </c>
      <c r="K729" s="2">
        <f>'Calibration - Data Left'!G727</f>
        <v>0</v>
      </c>
      <c r="L729" s="2">
        <f>'Calibration - Data Left'!C727</f>
        <v>0</v>
      </c>
      <c r="M729" s="2">
        <f t="shared" si="74"/>
        <v>0</v>
      </c>
      <c r="N729" s="2">
        <f t="shared" si="75"/>
        <v>1</v>
      </c>
    </row>
    <row r="730" spans="1:14" x14ac:dyDescent="0.3">
      <c r="A730" s="2">
        <f>'Calibration - Data None'!G728</f>
        <v>0</v>
      </c>
      <c r="B730" s="2">
        <f>'Calibration - Data None'!C728</f>
        <v>0</v>
      </c>
      <c r="C730" s="2">
        <f t="shared" si="76"/>
        <v>0</v>
      </c>
      <c r="D730" s="2">
        <f t="shared" si="77"/>
        <v>1</v>
      </c>
      <c r="F730" s="2">
        <f>'Calibration - Data Center'!G728</f>
        <v>0</v>
      </c>
      <c r="G730" s="2">
        <f>'Calibration - Data Center'!C728</f>
        <v>0</v>
      </c>
      <c r="H730" s="2">
        <f t="shared" si="72"/>
        <v>0</v>
      </c>
      <c r="I730" s="2">
        <f t="shared" si="73"/>
        <v>1</v>
      </c>
      <c r="K730" s="2">
        <f>'Calibration - Data Left'!G728</f>
        <v>0</v>
      </c>
      <c r="L730" s="2">
        <f>'Calibration - Data Left'!C728</f>
        <v>0</v>
      </c>
      <c r="M730" s="2">
        <f t="shared" si="74"/>
        <v>0</v>
      </c>
      <c r="N730" s="2">
        <f t="shared" si="75"/>
        <v>1</v>
      </c>
    </row>
    <row r="731" spans="1:14" x14ac:dyDescent="0.3">
      <c r="A731" s="2">
        <f>'Calibration - Data None'!G729</f>
        <v>0</v>
      </c>
      <c r="B731" s="2">
        <f>'Calibration - Data None'!C729</f>
        <v>0</v>
      </c>
      <c r="C731" s="2">
        <f t="shared" si="76"/>
        <v>0</v>
      </c>
      <c r="D731" s="2">
        <f t="shared" si="77"/>
        <v>1</v>
      </c>
      <c r="F731" s="2">
        <f>'Calibration - Data Center'!G729</f>
        <v>0</v>
      </c>
      <c r="G731" s="2">
        <f>'Calibration - Data Center'!C729</f>
        <v>0</v>
      </c>
      <c r="H731" s="2">
        <f t="shared" si="72"/>
        <v>0</v>
      </c>
      <c r="I731" s="2">
        <f t="shared" si="73"/>
        <v>1</v>
      </c>
      <c r="K731" s="2">
        <f>'Calibration - Data Left'!G729</f>
        <v>0</v>
      </c>
      <c r="L731" s="2">
        <f>'Calibration - Data Left'!C729</f>
        <v>0</v>
      </c>
      <c r="M731" s="2">
        <f t="shared" si="74"/>
        <v>0</v>
      </c>
      <c r="N731" s="2">
        <f t="shared" si="75"/>
        <v>1</v>
      </c>
    </row>
    <row r="732" spans="1:14" x14ac:dyDescent="0.3">
      <c r="A732" s="2">
        <f>'Calibration - Data None'!G730</f>
        <v>0</v>
      </c>
      <c r="B732" s="2">
        <f>'Calibration - Data None'!C730</f>
        <v>0</v>
      </c>
      <c r="C732" s="2">
        <f t="shared" si="76"/>
        <v>0</v>
      </c>
      <c r="D732" s="2">
        <f t="shared" si="77"/>
        <v>1</v>
      </c>
      <c r="F732" s="2">
        <f>'Calibration - Data Center'!G730</f>
        <v>0</v>
      </c>
      <c r="G732" s="2">
        <f>'Calibration - Data Center'!C730</f>
        <v>0</v>
      </c>
      <c r="H732" s="2">
        <f t="shared" si="72"/>
        <v>0</v>
      </c>
      <c r="I732" s="2">
        <f t="shared" si="73"/>
        <v>1</v>
      </c>
      <c r="K732" s="2">
        <f>'Calibration - Data Left'!G730</f>
        <v>0</v>
      </c>
      <c r="L732" s="2">
        <f>'Calibration - Data Left'!C730</f>
        <v>0</v>
      </c>
      <c r="M732" s="2">
        <f t="shared" si="74"/>
        <v>0</v>
      </c>
      <c r="N732" s="2">
        <f t="shared" si="75"/>
        <v>1</v>
      </c>
    </row>
    <row r="733" spans="1:14" x14ac:dyDescent="0.3">
      <c r="A733" s="2">
        <f>'Calibration - Data None'!G731</f>
        <v>0</v>
      </c>
      <c r="B733" s="2">
        <f>'Calibration - Data None'!C731</f>
        <v>0</v>
      </c>
      <c r="C733" s="2">
        <f t="shared" si="76"/>
        <v>0</v>
      </c>
      <c r="D733" s="2">
        <f t="shared" si="77"/>
        <v>1</v>
      </c>
      <c r="F733" s="2">
        <f>'Calibration - Data Center'!G731</f>
        <v>0</v>
      </c>
      <c r="G733" s="2">
        <f>'Calibration - Data Center'!C731</f>
        <v>0</v>
      </c>
      <c r="H733" s="2">
        <f t="shared" si="72"/>
        <v>0</v>
      </c>
      <c r="I733" s="2">
        <f t="shared" si="73"/>
        <v>1</v>
      </c>
      <c r="K733" s="2">
        <f>'Calibration - Data Left'!G731</f>
        <v>0</v>
      </c>
      <c r="L733" s="2">
        <f>'Calibration - Data Left'!C731</f>
        <v>0</v>
      </c>
      <c r="M733" s="2">
        <f t="shared" si="74"/>
        <v>0</v>
      </c>
      <c r="N733" s="2">
        <f t="shared" si="75"/>
        <v>1</v>
      </c>
    </row>
    <row r="734" spans="1:14" x14ac:dyDescent="0.3">
      <c r="A734" s="2">
        <f>'Calibration - Data None'!G732</f>
        <v>0</v>
      </c>
      <c r="B734" s="2">
        <f>'Calibration - Data None'!C732</f>
        <v>0</v>
      </c>
      <c r="C734" s="2">
        <f t="shared" si="76"/>
        <v>0</v>
      </c>
      <c r="D734" s="2">
        <f t="shared" si="77"/>
        <v>1</v>
      </c>
      <c r="F734" s="2">
        <f>'Calibration - Data Center'!G732</f>
        <v>0</v>
      </c>
      <c r="G734" s="2">
        <f>'Calibration - Data Center'!C732</f>
        <v>0</v>
      </c>
      <c r="H734" s="2">
        <f t="shared" si="72"/>
        <v>0</v>
      </c>
      <c r="I734" s="2">
        <f t="shared" si="73"/>
        <v>1</v>
      </c>
      <c r="K734" s="2">
        <f>'Calibration - Data Left'!G732</f>
        <v>0</v>
      </c>
      <c r="L734" s="2">
        <f>'Calibration - Data Left'!C732</f>
        <v>0</v>
      </c>
      <c r="M734" s="2">
        <f t="shared" si="74"/>
        <v>0</v>
      </c>
      <c r="N734" s="2">
        <f t="shared" si="75"/>
        <v>1</v>
      </c>
    </row>
    <row r="735" spans="1:14" x14ac:dyDescent="0.3">
      <c r="A735" s="2">
        <f>'Calibration - Data None'!G733</f>
        <v>0</v>
      </c>
      <c r="B735" s="2">
        <f>'Calibration - Data None'!C733</f>
        <v>0</v>
      </c>
      <c r="C735" s="2">
        <f t="shared" si="76"/>
        <v>0</v>
      </c>
      <c r="D735" s="2">
        <f t="shared" si="77"/>
        <v>1</v>
      </c>
      <c r="F735" s="2">
        <f>'Calibration - Data Center'!G733</f>
        <v>0</v>
      </c>
      <c r="G735" s="2">
        <f>'Calibration - Data Center'!C733</f>
        <v>0</v>
      </c>
      <c r="H735" s="2">
        <f t="shared" si="72"/>
        <v>0</v>
      </c>
      <c r="I735" s="2">
        <f t="shared" si="73"/>
        <v>1</v>
      </c>
      <c r="K735" s="2">
        <f>'Calibration - Data Left'!G733</f>
        <v>0</v>
      </c>
      <c r="L735" s="2">
        <f>'Calibration - Data Left'!C733</f>
        <v>0</v>
      </c>
      <c r="M735" s="2">
        <f t="shared" si="74"/>
        <v>0</v>
      </c>
      <c r="N735" s="2">
        <f t="shared" si="75"/>
        <v>1</v>
      </c>
    </row>
    <row r="736" spans="1:14" x14ac:dyDescent="0.3">
      <c r="A736" s="2">
        <f>'Calibration - Data None'!G734</f>
        <v>0</v>
      </c>
      <c r="B736" s="2">
        <f>'Calibration - Data None'!C734</f>
        <v>0</v>
      </c>
      <c r="C736" s="2">
        <f t="shared" si="76"/>
        <v>0</v>
      </c>
      <c r="D736" s="2">
        <f t="shared" si="77"/>
        <v>1</v>
      </c>
      <c r="F736" s="2">
        <f>'Calibration - Data Center'!G734</f>
        <v>0</v>
      </c>
      <c r="G736" s="2">
        <f>'Calibration - Data Center'!C734</f>
        <v>0</v>
      </c>
      <c r="H736" s="2">
        <f t="shared" si="72"/>
        <v>0</v>
      </c>
      <c r="I736" s="2">
        <f t="shared" si="73"/>
        <v>1</v>
      </c>
      <c r="K736" s="2">
        <f>'Calibration - Data Left'!G734</f>
        <v>0</v>
      </c>
      <c r="L736" s="2">
        <f>'Calibration - Data Left'!C734</f>
        <v>0</v>
      </c>
      <c r="M736" s="2">
        <f t="shared" si="74"/>
        <v>0</v>
      </c>
      <c r="N736" s="2">
        <f t="shared" si="75"/>
        <v>1</v>
      </c>
    </row>
    <row r="737" spans="1:14" x14ac:dyDescent="0.3">
      <c r="A737" s="2">
        <f>'Calibration - Data None'!G735</f>
        <v>0</v>
      </c>
      <c r="B737" s="2">
        <f>'Calibration - Data None'!C735</f>
        <v>0</v>
      </c>
      <c r="C737" s="2">
        <f t="shared" si="76"/>
        <v>0</v>
      </c>
      <c r="D737" s="2">
        <f t="shared" si="77"/>
        <v>1</v>
      </c>
      <c r="F737" s="2">
        <f>'Calibration - Data Center'!G735</f>
        <v>0</v>
      </c>
      <c r="G737" s="2">
        <f>'Calibration - Data Center'!C735</f>
        <v>0</v>
      </c>
      <c r="H737" s="2">
        <f t="shared" si="72"/>
        <v>0</v>
      </c>
      <c r="I737" s="2">
        <f t="shared" si="73"/>
        <v>1</v>
      </c>
      <c r="K737" s="2">
        <f>'Calibration - Data Left'!G735</f>
        <v>0</v>
      </c>
      <c r="L737" s="2">
        <f>'Calibration - Data Left'!C735</f>
        <v>0</v>
      </c>
      <c r="M737" s="2">
        <f t="shared" si="74"/>
        <v>0</v>
      </c>
      <c r="N737" s="2">
        <f t="shared" si="75"/>
        <v>1</v>
      </c>
    </row>
    <row r="738" spans="1:14" x14ac:dyDescent="0.3">
      <c r="A738" s="2">
        <f>'Calibration - Data None'!G736</f>
        <v>0</v>
      </c>
      <c r="B738" s="2">
        <f>'Calibration - Data None'!C736</f>
        <v>0</v>
      </c>
      <c r="C738" s="2">
        <f t="shared" si="76"/>
        <v>0</v>
      </c>
      <c r="D738" s="2">
        <f t="shared" si="77"/>
        <v>1</v>
      </c>
      <c r="F738" s="2">
        <f>'Calibration - Data Center'!G736</f>
        <v>0</v>
      </c>
      <c r="G738" s="2">
        <f>'Calibration - Data Center'!C736</f>
        <v>0</v>
      </c>
      <c r="H738" s="2">
        <f t="shared" si="72"/>
        <v>0</v>
      </c>
      <c r="I738" s="2">
        <f t="shared" si="73"/>
        <v>1</v>
      </c>
      <c r="K738" s="2">
        <f>'Calibration - Data Left'!G736</f>
        <v>0</v>
      </c>
      <c r="L738" s="2">
        <f>'Calibration - Data Left'!C736</f>
        <v>0</v>
      </c>
      <c r="M738" s="2">
        <f t="shared" si="74"/>
        <v>0</v>
      </c>
      <c r="N738" s="2">
        <f t="shared" si="75"/>
        <v>1</v>
      </c>
    </row>
    <row r="739" spans="1:14" x14ac:dyDescent="0.3">
      <c r="A739" s="2">
        <f>'Calibration - Data None'!G737</f>
        <v>0</v>
      </c>
      <c r="B739" s="2">
        <f>'Calibration - Data None'!C737</f>
        <v>0</v>
      </c>
      <c r="C739" s="2">
        <f t="shared" si="76"/>
        <v>0</v>
      </c>
      <c r="D739" s="2">
        <f t="shared" si="77"/>
        <v>1</v>
      </c>
      <c r="F739" s="2">
        <f>'Calibration - Data Center'!G737</f>
        <v>0</v>
      </c>
      <c r="G739" s="2">
        <f>'Calibration - Data Center'!C737</f>
        <v>0</v>
      </c>
      <c r="H739" s="2">
        <f t="shared" si="72"/>
        <v>0</v>
      </c>
      <c r="I739" s="2">
        <f t="shared" si="73"/>
        <v>1</v>
      </c>
      <c r="K739" s="2">
        <f>'Calibration - Data Left'!G737</f>
        <v>0</v>
      </c>
      <c r="L739" s="2">
        <f>'Calibration - Data Left'!C737</f>
        <v>0</v>
      </c>
      <c r="M739" s="2">
        <f t="shared" si="74"/>
        <v>0</v>
      </c>
      <c r="N739" s="2">
        <f t="shared" si="75"/>
        <v>1</v>
      </c>
    </row>
    <row r="740" spans="1:14" x14ac:dyDescent="0.3">
      <c r="A740" s="2">
        <f>'Calibration - Data None'!G738</f>
        <v>0</v>
      </c>
      <c r="B740" s="2">
        <f>'Calibration - Data None'!C738</f>
        <v>0</v>
      </c>
      <c r="C740" s="2">
        <f t="shared" si="76"/>
        <v>0</v>
      </c>
      <c r="D740" s="2">
        <f t="shared" si="77"/>
        <v>1</v>
      </c>
      <c r="F740" s="2">
        <f>'Calibration - Data Center'!G738</f>
        <v>0</v>
      </c>
      <c r="G740" s="2">
        <f>'Calibration - Data Center'!C738</f>
        <v>0</v>
      </c>
      <c r="H740" s="2">
        <f t="shared" si="72"/>
        <v>0</v>
      </c>
      <c r="I740" s="2">
        <f t="shared" si="73"/>
        <v>1</v>
      </c>
      <c r="K740" s="2">
        <f>'Calibration - Data Left'!G738</f>
        <v>0</v>
      </c>
      <c r="L740" s="2">
        <f>'Calibration - Data Left'!C738</f>
        <v>0</v>
      </c>
      <c r="M740" s="2">
        <f t="shared" si="74"/>
        <v>0</v>
      </c>
      <c r="N740" s="2">
        <f t="shared" si="75"/>
        <v>1</v>
      </c>
    </row>
    <row r="741" spans="1:14" x14ac:dyDescent="0.3">
      <c r="A741" s="2">
        <f>'Calibration - Data None'!G739</f>
        <v>0</v>
      </c>
      <c r="B741" s="2">
        <f>'Calibration - Data None'!C739</f>
        <v>0</v>
      </c>
      <c r="C741" s="2">
        <f t="shared" si="76"/>
        <v>0</v>
      </c>
      <c r="D741" s="2">
        <f t="shared" si="77"/>
        <v>1</v>
      </c>
      <c r="F741" s="2">
        <f>'Calibration - Data Center'!G739</f>
        <v>0</v>
      </c>
      <c r="G741" s="2">
        <f>'Calibration - Data Center'!C739</f>
        <v>0</v>
      </c>
      <c r="H741" s="2">
        <f t="shared" si="72"/>
        <v>0</v>
      </c>
      <c r="I741" s="2">
        <f t="shared" si="73"/>
        <v>1</v>
      </c>
      <c r="K741" s="2">
        <f>'Calibration - Data Left'!G739</f>
        <v>0</v>
      </c>
      <c r="L741" s="2">
        <f>'Calibration - Data Left'!C739</f>
        <v>0</v>
      </c>
      <c r="M741" s="2">
        <f t="shared" si="74"/>
        <v>0</v>
      </c>
      <c r="N741" s="2">
        <f t="shared" si="75"/>
        <v>1</v>
      </c>
    </row>
    <row r="742" spans="1:14" x14ac:dyDescent="0.3">
      <c r="A742" s="2">
        <f>'Calibration - Data None'!G740</f>
        <v>0</v>
      </c>
      <c r="B742" s="2">
        <f>'Calibration - Data None'!C740</f>
        <v>0</v>
      </c>
      <c r="C742" s="2">
        <f t="shared" si="76"/>
        <v>0</v>
      </c>
      <c r="D742" s="2">
        <f t="shared" si="77"/>
        <v>1</v>
      </c>
      <c r="F742" s="2">
        <f>'Calibration - Data Center'!G740</f>
        <v>0</v>
      </c>
      <c r="G742" s="2">
        <f>'Calibration - Data Center'!C740</f>
        <v>0</v>
      </c>
      <c r="H742" s="2">
        <f t="shared" si="72"/>
        <v>0</v>
      </c>
      <c r="I742" s="2">
        <f t="shared" si="73"/>
        <v>1</v>
      </c>
      <c r="K742" s="2">
        <f>'Calibration - Data Left'!G740</f>
        <v>0</v>
      </c>
      <c r="L742" s="2">
        <f>'Calibration - Data Left'!C740</f>
        <v>0</v>
      </c>
      <c r="M742" s="2">
        <f t="shared" si="74"/>
        <v>0</v>
      </c>
      <c r="N742" s="2">
        <f t="shared" si="75"/>
        <v>1</v>
      </c>
    </row>
    <row r="743" spans="1:14" x14ac:dyDescent="0.3">
      <c r="A743" s="2">
        <f>'Calibration - Data None'!G741</f>
        <v>0</v>
      </c>
      <c r="B743" s="2">
        <f>'Calibration - Data None'!C741</f>
        <v>0</v>
      </c>
      <c r="C743" s="2">
        <f t="shared" si="76"/>
        <v>0</v>
      </c>
      <c r="D743" s="2">
        <f t="shared" si="77"/>
        <v>1</v>
      </c>
      <c r="F743" s="2">
        <f>'Calibration - Data Center'!G741</f>
        <v>0</v>
      </c>
      <c r="G743" s="2">
        <f>'Calibration - Data Center'!C741</f>
        <v>0</v>
      </c>
      <c r="H743" s="2">
        <f t="shared" si="72"/>
        <v>0</v>
      </c>
      <c r="I743" s="2">
        <f t="shared" si="73"/>
        <v>1</v>
      </c>
      <c r="K743" s="2">
        <f>'Calibration - Data Left'!G741</f>
        <v>0</v>
      </c>
      <c r="L743" s="2">
        <f>'Calibration - Data Left'!C741</f>
        <v>0</v>
      </c>
      <c r="M743" s="2">
        <f t="shared" si="74"/>
        <v>0</v>
      </c>
      <c r="N743" s="2">
        <f t="shared" si="75"/>
        <v>1</v>
      </c>
    </row>
    <row r="744" spans="1:14" x14ac:dyDescent="0.3">
      <c r="A744" s="2">
        <f>'Calibration - Data None'!G742</f>
        <v>0</v>
      </c>
      <c r="B744" s="2">
        <f>'Calibration - Data None'!C742</f>
        <v>0</v>
      </c>
      <c r="C744" s="2">
        <f t="shared" si="76"/>
        <v>0</v>
      </c>
      <c r="D744" s="2">
        <f t="shared" si="77"/>
        <v>1</v>
      </c>
      <c r="F744" s="2">
        <f>'Calibration - Data Center'!G742</f>
        <v>0</v>
      </c>
      <c r="G744" s="2">
        <f>'Calibration - Data Center'!C742</f>
        <v>0</v>
      </c>
      <c r="H744" s="2">
        <f t="shared" si="72"/>
        <v>0</v>
      </c>
      <c r="I744" s="2">
        <f t="shared" si="73"/>
        <v>1</v>
      </c>
      <c r="K744" s="2">
        <f>'Calibration - Data Left'!G742</f>
        <v>0</v>
      </c>
      <c r="L744" s="2">
        <f>'Calibration - Data Left'!C742</f>
        <v>0</v>
      </c>
      <c r="M744" s="2">
        <f t="shared" si="74"/>
        <v>0</v>
      </c>
      <c r="N744" s="2">
        <f t="shared" si="75"/>
        <v>1</v>
      </c>
    </row>
    <row r="745" spans="1:14" x14ac:dyDescent="0.3">
      <c r="A745" s="2">
        <f>'Calibration - Data None'!G743</f>
        <v>0</v>
      </c>
      <c r="B745" s="2">
        <f>'Calibration - Data None'!C743</f>
        <v>0</v>
      </c>
      <c r="C745" s="2">
        <f t="shared" si="76"/>
        <v>0</v>
      </c>
      <c r="D745" s="2">
        <f t="shared" si="77"/>
        <v>1</v>
      </c>
      <c r="F745" s="2">
        <f>'Calibration - Data Center'!G743</f>
        <v>0</v>
      </c>
      <c r="G745" s="2">
        <f>'Calibration - Data Center'!C743</f>
        <v>0</v>
      </c>
      <c r="H745" s="2">
        <f t="shared" si="72"/>
        <v>0</v>
      </c>
      <c r="I745" s="2">
        <f t="shared" si="73"/>
        <v>1</v>
      </c>
      <c r="K745" s="2">
        <f>'Calibration - Data Left'!G743</f>
        <v>0</v>
      </c>
      <c r="L745" s="2">
        <f>'Calibration - Data Left'!C743</f>
        <v>0</v>
      </c>
      <c r="M745" s="2">
        <f t="shared" si="74"/>
        <v>0</v>
      </c>
      <c r="N745" s="2">
        <f t="shared" si="75"/>
        <v>1</v>
      </c>
    </row>
    <row r="746" spans="1:14" x14ac:dyDescent="0.3">
      <c r="A746" s="2">
        <f>'Calibration - Data None'!G744</f>
        <v>0</v>
      </c>
      <c r="B746" s="2">
        <f>'Calibration - Data None'!C744</f>
        <v>0</v>
      </c>
      <c r="C746" s="2">
        <f t="shared" si="76"/>
        <v>0</v>
      </c>
      <c r="D746" s="2">
        <f t="shared" si="77"/>
        <v>1</v>
      </c>
      <c r="F746" s="2">
        <f>'Calibration - Data Center'!G744</f>
        <v>0</v>
      </c>
      <c r="G746" s="2">
        <f>'Calibration - Data Center'!C744</f>
        <v>0</v>
      </c>
      <c r="H746" s="2">
        <f t="shared" si="72"/>
        <v>0</v>
      </c>
      <c r="I746" s="2">
        <f t="shared" si="73"/>
        <v>1</v>
      </c>
      <c r="K746" s="2">
        <f>'Calibration - Data Left'!G744</f>
        <v>0</v>
      </c>
      <c r="L746" s="2">
        <f>'Calibration - Data Left'!C744</f>
        <v>0</v>
      </c>
      <c r="M746" s="2">
        <f t="shared" si="74"/>
        <v>0</v>
      </c>
      <c r="N746" s="2">
        <f t="shared" si="75"/>
        <v>1</v>
      </c>
    </row>
    <row r="747" spans="1:14" x14ac:dyDescent="0.3">
      <c r="A747" s="2">
        <f>'Calibration - Data None'!G745</f>
        <v>0</v>
      </c>
      <c r="B747" s="2">
        <f>'Calibration - Data None'!C745</f>
        <v>0</v>
      </c>
      <c r="C747" s="2">
        <f t="shared" si="76"/>
        <v>0</v>
      </c>
      <c r="D747" s="2">
        <f t="shared" si="77"/>
        <v>1</v>
      </c>
      <c r="F747" s="2">
        <f>'Calibration - Data Center'!G745</f>
        <v>0</v>
      </c>
      <c r="G747" s="2">
        <f>'Calibration - Data Center'!C745</f>
        <v>0</v>
      </c>
      <c r="H747" s="2">
        <f t="shared" si="72"/>
        <v>0</v>
      </c>
      <c r="I747" s="2">
        <f t="shared" si="73"/>
        <v>1</v>
      </c>
      <c r="K747" s="2">
        <f>'Calibration - Data Left'!G745</f>
        <v>0</v>
      </c>
      <c r="L747" s="2">
        <f>'Calibration - Data Left'!C745</f>
        <v>0</v>
      </c>
      <c r="M747" s="2">
        <f t="shared" si="74"/>
        <v>0</v>
      </c>
      <c r="N747" s="2">
        <f t="shared" si="75"/>
        <v>1</v>
      </c>
    </row>
    <row r="748" spans="1:14" x14ac:dyDescent="0.3">
      <c r="A748" s="2">
        <f>'Calibration - Data None'!G746</f>
        <v>0</v>
      </c>
      <c r="B748" s="2">
        <f>'Calibration - Data None'!C746</f>
        <v>0</v>
      </c>
      <c r="C748" s="2">
        <f t="shared" si="76"/>
        <v>0</v>
      </c>
      <c r="D748" s="2">
        <f t="shared" si="77"/>
        <v>1</v>
      </c>
      <c r="F748" s="2">
        <f>'Calibration - Data Center'!G746</f>
        <v>0</v>
      </c>
      <c r="G748" s="2">
        <f>'Calibration - Data Center'!C746</f>
        <v>0</v>
      </c>
      <c r="H748" s="2">
        <f t="shared" si="72"/>
        <v>0</v>
      </c>
      <c r="I748" s="2">
        <f t="shared" si="73"/>
        <v>1</v>
      </c>
      <c r="K748" s="2">
        <f>'Calibration - Data Left'!G746</f>
        <v>0</v>
      </c>
      <c r="L748" s="2">
        <f>'Calibration - Data Left'!C746</f>
        <v>0</v>
      </c>
      <c r="M748" s="2">
        <f t="shared" si="74"/>
        <v>0</v>
      </c>
      <c r="N748" s="2">
        <f t="shared" si="75"/>
        <v>1</v>
      </c>
    </row>
    <row r="749" spans="1:14" x14ac:dyDescent="0.3">
      <c r="A749" s="2">
        <f>'Calibration - Data None'!G747</f>
        <v>0</v>
      </c>
      <c r="B749" s="2">
        <f>'Calibration - Data None'!C747</f>
        <v>0</v>
      </c>
      <c r="C749" s="2">
        <f t="shared" si="76"/>
        <v>0</v>
      </c>
      <c r="D749" s="2">
        <f t="shared" si="77"/>
        <v>1</v>
      </c>
      <c r="F749" s="2">
        <f>'Calibration - Data Center'!G747</f>
        <v>0</v>
      </c>
      <c r="G749" s="2">
        <f>'Calibration - Data Center'!C747</f>
        <v>0</v>
      </c>
      <c r="H749" s="2">
        <f t="shared" si="72"/>
        <v>0</v>
      </c>
      <c r="I749" s="2">
        <f t="shared" si="73"/>
        <v>1</v>
      </c>
      <c r="K749" s="2">
        <f>'Calibration - Data Left'!G747</f>
        <v>0</v>
      </c>
      <c r="L749" s="2">
        <f>'Calibration - Data Left'!C747</f>
        <v>0</v>
      </c>
      <c r="M749" s="2">
        <f t="shared" si="74"/>
        <v>0</v>
      </c>
      <c r="N749" s="2">
        <f t="shared" si="75"/>
        <v>1</v>
      </c>
    </row>
    <row r="750" spans="1:14" x14ac:dyDescent="0.3">
      <c r="A750" s="2">
        <f>'Calibration - Data None'!G748</f>
        <v>0</v>
      </c>
      <c r="B750" s="2">
        <f>'Calibration - Data None'!C748</f>
        <v>0</v>
      </c>
      <c r="C750" s="2">
        <f t="shared" si="76"/>
        <v>0</v>
      </c>
      <c r="D750" s="2">
        <f t="shared" si="77"/>
        <v>1</v>
      </c>
      <c r="F750" s="2">
        <f>'Calibration - Data Center'!G748</f>
        <v>0</v>
      </c>
      <c r="G750" s="2">
        <f>'Calibration - Data Center'!C748</f>
        <v>0</v>
      </c>
      <c r="H750" s="2">
        <f t="shared" si="72"/>
        <v>0</v>
      </c>
      <c r="I750" s="2">
        <f t="shared" si="73"/>
        <v>1</v>
      </c>
      <c r="K750" s="2">
        <f>'Calibration - Data Left'!G748</f>
        <v>0</v>
      </c>
      <c r="L750" s="2">
        <f>'Calibration - Data Left'!C748</f>
        <v>0</v>
      </c>
      <c r="M750" s="2">
        <f t="shared" si="74"/>
        <v>0</v>
      </c>
      <c r="N750" s="2">
        <f t="shared" si="75"/>
        <v>1</v>
      </c>
    </row>
    <row r="751" spans="1:14" x14ac:dyDescent="0.3">
      <c r="A751" s="2">
        <f>'Calibration - Data None'!G749</f>
        <v>0</v>
      </c>
      <c r="B751" s="2">
        <f>'Calibration - Data None'!C749</f>
        <v>0</v>
      </c>
      <c r="C751" s="2">
        <f t="shared" si="76"/>
        <v>0</v>
      </c>
      <c r="D751" s="2">
        <f t="shared" si="77"/>
        <v>1</v>
      </c>
      <c r="F751" s="2">
        <f>'Calibration - Data Center'!G749</f>
        <v>0</v>
      </c>
      <c r="G751" s="2">
        <f>'Calibration - Data Center'!C749</f>
        <v>0</v>
      </c>
      <c r="H751" s="2">
        <f t="shared" si="72"/>
        <v>0</v>
      </c>
      <c r="I751" s="2">
        <f t="shared" si="73"/>
        <v>1</v>
      </c>
      <c r="K751" s="2">
        <f>'Calibration - Data Left'!G749</f>
        <v>0</v>
      </c>
      <c r="L751" s="2">
        <f>'Calibration - Data Left'!C749</f>
        <v>0</v>
      </c>
      <c r="M751" s="2">
        <f t="shared" si="74"/>
        <v>0</v>
      </c>
      <c r="N751" s="2">
        <f t="shared" si="75"/>
        <v>1</v>
      </c>
    </row>
    <row r="752" spans="1:14" x14ac:dyDescent="0.3">
      <c r="A752" s="2">
        <f>'Calibration - Data None'!G750</f>
        <v>0</v>
      </c>
      <c r="B752" s="2">
        <f>'Calibration - Data None'!C750</f>
        <v>0</v>
      </c>
      <c r="C752" s="2">
        <f t="shared" si="76"/>
        <v>0</v>
      </c>
      <c r="D752" s="2">
        <f t="shared" si="77"/>
        <v>1</v>
      </c>
      <c r="F752" s="2">
        <f>'Calibration - Data Center'!G750</f>
        <v>0</v>
      </c>
      <c r="G752" s="2">
        <f>'Calibration - Data Center'!C750</f>
        <v>0</v>
      </c>
      <c r="H752" s="2">
        <f t="shared" si="72"/>
        <v>0</v>
      </c>
      <c r="I752" s="2">
        <f t="shared" si="73"/>
        <v>1</v>
      </c>
      <c r="K752" s="2">
        <f>'Calibration - Data Left'!G750</f>
        <v>0</v>
      </c>
      <c r="L752" s="2">
        <f>'Calibration - Data Left'!C750</f>
        <v>0</v>
      </c>
      <c r="M752" s="2">
        <f t="shared" si="74"/>
        <v>0</v>
      </c>
      <c r="N752" s="2">
        <f t="shared" si="75"/>
        <v>1</v>
      </c>
    </row>
    <row r="753" spans="1:14" x14ac:dyDescent="0.3">
      <c r="A753" s="2">
        <f>'Calibration - Data None'!G751</f>
        <v>0</v>
      </c>
      <c r="B753" s="2">
        <f>'Calibration - Data None'!C751</f>
        <v>0</v>
      </c>
      <c r="C753" s="2">
        <f t="shared" si="76"/>
        <v>0</v>
      </c>
      <c r="D753" s="2">
        <f t="shared" si="77"/>
        <v>1</v>
      </c>
      <c r="F753" s="2">
        <f>'Calibration - Data Center'!G751</f>
        <v>0</v>
      </c>
      <c r="G753" s="2">
        <f>'Calibration - Data Center'!C751</f>
        <v>0</v>
      </c>
      <c r="H753" s="2">
        <f t="shared" si="72"/>
        <v>0</v>
      </c>
      <c r="I753" s="2">
        <f t="shared" si="73"/>
        <v>1</v>
      </c>
      <c r="K753" s="2">
        <f>'Calibration - Data Left'!G751</f>
        <v>0</v>
      </c>
      <c r="L753" s="2">
        <f>'Calibration - Data Left'!C751</f>
        <v>0</v>
      </c>
      <c r="M753" s="2">
        <f t="shared" si="74"/>
        <v>0</v>
      </c>
      <c r="N753" s="2">
        <f t="shared" si="75"/>
        <v>1</v>
      </c>
    </row>
    <row r="754" spans="1:14" x14ac:dyDescent="0.3">
      <c r="A754" s="2">
        <f>'Calibration - Data None'!G752</f>
        <v>0</v>
      </c>
      <c r="B754" s="2">
        <f>'Calibration - Data None'!C752</f>
        <v>0</v>
      </c>
      <c r="C754" s="2">
        <f t="shared" si="76"/>
        <v>0</v>
      </c>
      <c r="D754" s="2">
        <f t="shared" si="77"/>
        <v>1</v>
      </c>
      <c r="F754" s="2">
        <f>'Calibration - Data Center'!G752</f>
        <v>0</v>
      </c>
      <c r="G754" s="2">
        <f>'Calibration - Data Center'!C752</f>
        <v>0</v>
      </c>
      <c r="H754" s="2">
        <f t="shared" si="72"/>
        <v>0</v>
      </c>
      <c r="I754" s="2">
        <f t="shared" si="73"/>
        <v>1</v>
      </c>
      <c r="K754" s="2">
        <f>'Calibration - Data Left'!G752</f>
        <v>0</v>
      </c>
      <c r="L754" s="2">
        <f>'Calibration - Data Left'!C752</f>
        <v>0</v>
      </c>
      <c r="M754" s="2">
        <f t="shared" si="74"/>
        <v>0</v>
      </c>
      <c r="N754" s="2">
        <f t="shared" si="75"/>
        <v>1</v>
      </c>
    </row>
    <row r="755" spans="1:14" x14ac:dyDescent="0.3">
      <c r="A755" s="2">
        <f>'Calibration - Data None'!G753</f>
        <v>0</v>
      </c>
      <c r="B755" s="2">
        <f>'Calibration - Data None'!C753</f>
        <v>0</v>
      </c>
      <c r="C755" s="2">
        <f t="shared" si="76"/>
        <v>0</v>
      </c>
      <c r="D755" s="2">
        <f t="shared" si="77"/>
        <v>1</v>
      </c>
      <c r="F755" s="2">
        <f>'Calibration - Data Center'!G753</f>
        <v>0</v>
      </c>
      <c r="G755" s="2">
        <f>'Calibration - Data Center'!C753</f>
        <v>0</v>
      </c>
      <c r="H755" s="2">
        <f t="shared" si="72"/>
        <v>0</v>
      </c>
      <c r="I755" s="2">
        <f t="shared" si="73"/>
        <v>1</v>
      </c>
      <c r="K755" s="2">
        <f>'Calibration - Data Left'!G753</f>
        <v>0</v>
      </c>
      <c r="L755" s="2">
        <f>'Calibration - Data Left'!C753</f>
        <v>0</v>
      </c>
      <c r="M755" s="2">
        <f t="shared" si="74"/>
        <v>0</v>
      </c>
      <c r="N755" s="2">
        <f t="shared" si="75"/>
        <v>1</v>
      </c>
    </row>
    <row r="756" spans="1:14" x14ac:dyDescent="0.3">
      <c r="A756" s="2">
        <f>'Calibration - Data None'!G754</f>
        <v>0</v>
      </c>
      <c r="B756" s="2">
        <f>'Calibration - Data None'!C754</f>
        <v>0</v>
      </c>
      <c r="C756" s="2">
        <f t="shared" si="76"/>
        <v>0</v>
      </c>
      <c r="D756" s="2">
        <f t="shared" si="77"/>
        <v>1</v>
      </c>
      <c r="F756" s="2">
        <f>'Calibration - Data Center'!G754</f>
        <v>0</v>
      </c>
      <c r="G756" s="2">
        <f>'Calibration - Data Center'!C754</f>
        <v>0</v>
      </c>
      <c r="H756" s="2">
        <f t="shared" si="72"/>
        <v>0</v>
      </c>
      <c r="I756" s="2">
        <f t="shared" si="73"/>
        <v>1</v>
      </c>
      <c r="K756" s="2">
        <f>'Calibration - Data Left'!G754</f>
        <v>0</v>
      </c>
      <c r="L756" s="2">
        <f>'Calibration - Data Left'!C754</f>
        <v>0</v>
      </c>
      <c r="M756" s="2">
        <f t="shared" si="74"/>
        <v>0</v>
      </c>
      <c r="N756" s="2">
        <f t="shared" si="75"/>
        <v>1</v>
      </c>
    </row>
    <row r="757" spans="1:14" x14ac:dyDescent="0.3">
      <c r="A757" s="2">
        <f>'Calibration - Data None'!G755</f>
        <v>0</v>
      </c>
      <c r="B757" s="2">
        <f>'Calibration - Data None'!C755</f>
        <v>0</v>
      </c>
      <c r="C757" s="2">
        <f t="shared" si="76"/>
        <v>0</v>
      </c>
      <c r="D757" s="2">
        <f t="shared" si="77"/>
        <v>1</v>
      </c>
      <c r="F757" s="2">
        <f>'Calibration - Data Center'!G755</f>
        <v>0</v>
      </c>
      <c r="G757" s="2">
        <f>'Calibration - Data Center'!C755</f>
        <v>0</v>
      </c>
      <c r="H757" s="2">
        <f t="shared" si="72"/>
        <v>0</v>
      </c>
      <c r="I757" s="2">
        <f t="shared" si="73"/>
        <v>1</v>
      </c>
      <c r="K757" s="2">
        <f>'Calibration - Data Left'!G755</f>
        <v>0</v>
      </c>
      <c r="L757" s="2">
        <f>'Calibration - Data Left'!C755</f>
        <v>0</v>
      </c>
      <c r="M757" s="2">
        <f t="shared" si="74"/>
        <v>0</v>
      </c>
      <c r="N757" s="2">
        <f t="shared" si="75"/>
        <v>1</v>
      </c>
    </row>
    <row r="758" spans="1:14" x14ac:dyDescent="0.3">
      <c r="A758" s="2">
        <f>'Calibration - Data None'!G756</f>
        <v>0</v>
      </c>
      <c r="B758" s="2">
        <f>'Calibration - Data None'!C756</f>
        <v>0</v>
      </c>
      <c r="C758" s="2">
        <f t="shared" si="76"/>
        <v>0</v>
      </c>
      <c r="D758" s="2">
        <f t="shared" si="77"/>
        <v>1</v>
      </c>
      <c r="F758" s="2">
        <f>'Calibration - Data Center'!G756</f>
        <v>0</v>
      </c>
      <c r="G758" s="2">
        <f>'Calibration - Data Center'!C756</f>
        <v>0</v>
      </c>
      <c r="H758" s="2">
        <f t="shared" si="72"/>
        <v>0</v>
      </c>
      <c r="I758" s="2">
        <f t="shared" si="73"/>
        <v>1</v>
      </c>
      <c r="K758" s="2">
        <f>'Calibration - Data Left'!G756</f>
        <v>0</v>
      </c>
      <c r="L758" s="2">
        <f>'Calibration - Data Left'!C756</f>
        <v>0</v>
      </c>
      <c r="M758" s="2">
        <f t="shared" si="74"/>
        <v>0</v>
      </c>
      <c r="N758" s="2">
        <f t="shared" si="75"/>
        <v>1</v>
      </c>
    </row>
    <row r="759" spans="1:14" x14ac:dyDescent="0.3">
      <c r="A759" s="2">
        <f>'Calibration - Data None'!G757</f>
        <v>0</v>
      </c>
      <c r="B759" s="2">
        <f>'Calibration - Data None'!C757</f>
        <v>0</v>
      </c>
      <c r="C759" s="2">
        <f t="shared" si="76"/>
        <v>0</v>
      </c>
      <c r="D759" s="2">
        <f t="shared" si="77"/>
        <v>1</v>
      </c>
      <c r="F759" s="2">
        <f>'Calibration - Data Center'!G757</f>
        <v>0</v>
      </c>
      <c r="G759" s="2">
        <f>'Calibration - Data Center'!C757</f>
        <v>0</v>
      </c>
      <c r="H759" s="2">
        <f t="shared" si="72"/>
        <v>0</v>
      </c>
      <c r="I759" s="2">
        <f t="shared" si="73"/>
        <v>1</v>
      </c>
      <c r="K759" s="2">
        <f>'Calibration - Data Left'!G757</f>
        <v>0</v>
      </c>
      <c r="L759" s="2">
        <f>'Calibration - Data Left'!C757</f>
        <v>0</v>
      </c>
      <c r="M759" s="2">
        <f t="shared" si="74"/>
        <v>0</v>
      </c>
      <c r="N759" s="2">
        <f t="shared" si="75"/>
        <v>1</v>
      </c>
    </row>
    <row r="760" spans="1:14" x14ac:dyDescent="0.3">
      <c r="A760" s="2">
        <f>'Calibration - Data None'!G758</f>
        <v>0</v>
      </c>
      <c r="B760" s="2">
        <f>'Calibration - Data None'!C758</f>
        <v>0</v>
      </c>
      <c r="C760" s="2">
        <f t="shared" si="76"/>
        <v>0</v>
      </c>
      <c r="D760" s="2">
        <f t="shared" si="77"/>
        <v>1</v>
      </c>
      <c r="F760" s="2">
        <f>'Calibration - Data Center'!G758</f>
        <v>0</v>
      </c>
      <c r="G760" s="2">
        <f>'Calibration - Data Center'!C758</f>
        <v>0</v>
      </c>
      <c r="H760" s="2">
        <f t="shared" si="72"/>
        <v>0</v>
      </c>
      <c r="I760" s="2">
        <f t="shared" si="73"/>
        <v>1</v>
      </c>
      <c r="K760" s="2">
        <f>'Calibration - Data Left'!G758</f>
        <v>0</v>
      </c>
      <c r="L760" s="2">
        <f>'Calibration - Data Left'!C758</f>
        <v>0</v>
      </c>
      <c r="M760" s="2">
        <f t="shared" si="74"/>
        <v>0</v>
      </c>
      <c r="N760" s="2">
        <f t="shared" si="75"/>
        <v>1</v>
      </c>
    </row>
    <row r="761" spans="1:14" x14ac:dyDescent="0.3">
      <c r="A761" s="2">
        <f>'Calibration - Data None'!G759</f>
        <v>0</v>
      </c>
      <c r="B761" s="2">
        <f>'Calibration - Data None'!C759</f>
        <v>0</v>
      </c>
      <c r="C761" s="2">
        <f t="shared" si="76"/>
        <v>0</v>
      </c>
      <c r="D761" s="2">
        <f t="shared" si="77"/>
        <v>1</v>
      </c>
      <c r="F761" s="2">
        <f>'Calibration - Data Center'!G759</f>
        <v>0</v>
      </c>
      <c r="G761" s="2">
        <f>'Calibration - Data Center'!C759</f>
        <v>0</v>
      </c>
      <c r="H761" s="2">
        <f t="shared" si="72"/>
        <v>0</v>
      </c>
      <c r="I761" s="2">
        <f t="shared" si="73"/>
        <v>1</v>
      </c>
      <c r="K761" s="2">
        <f>'Calibration - Data Left'!G759</f>
        <v>0</v>
      </c>
      <c r="L761" s="2">
        <f>'Calibration - Data Left'!C759</f>
        <v>0</v>
      </c>
      <c r="M761" s="2">
        <f t="shared" si="74"/>
        <v>0</v>
      </c>
      <c r="N761" s="2">
        <f t="shared" si="75"/>
        <v>1</v>
      </c>
    </row>
    <row r="762" spans="1:14" x14ac:dyDescent="0.3">
      <c r="A762" s="2">
        <f>'Calibration - Data None'!G760</f>
        <v>0</v>
      </c>
      <c r="B762" s="2">
        <f>'Calibration - Data None'!C760</f>
        <v>0</v>
      </c>
      <c r="C762" s="2">
        <f t="shared" si="76"/>
        <v>0</v>
      </c>
      <c r="D762" s="2">
        <f t="shared" si="77"/>
        <v>1</v>
      </c>
      <c r="F762" s="2">
        <f>'Calibration - Data Center'!G760</f>
        <v>0</v>
      </c>
      <c r="G762" s="2">
        <f>'Calibration - Data Center'!C760</f>
        <v>0</v>
      </c>
      <c r="H762" s="2">
        <f t="shared" si="72"/>
        <v>0</v>
      </c>
      <c r="I762" s="2">
        <f t="shared" si="73"/>
        <v>1</v>
      </c>
      <c r="K762" s="2">
        <f>'Calibration - Data Left'!G760</f>
        <v>0</v>
      </c>
      <c r="L762" s="2">
        <f>'Calibration - Data Left'!C760</f>
        <v>0</v>
      </c>
      <c r="M762" s="2">
        <f t="shared" si="74"/>
        <v>0</v>
      </c>
      <c r="N762" s="2">
        <f t="shared" si="75"/>
        <v>1</v>
      </c>
    </row>
    <row r="763" spans="1:14" x14ac:dyDescent="0.3">
      <c r="A763" s="2">
        <f>'Calibration - Data None'!G761</f>
        <v>0</v>
      </c>
      <c r="B763" s="2">
        <f>'Calibration - Data None'!C761</f>
        <v>0</v>
      </c>
      <c r="C763" s="2">
        <f t="shared" si="76"/>
        <v>0</v>
      </c>
      <c r="D763" s="2">
        <f t="shared" si="77"/>
        <v>1</v>
      </c>
      <c r="F763" s="2">
        <f>'Calibration - Data Center'!G761</f>
        <v>0</v>
      </c>
      <c r="G763" s="2">
        <f>'Calibration - Data Center'!C761</f>
        <v>0</v>
      </c>
      <c r="H763" s="2">
        <f t="shared" si="72"/>
        <v>0</v>
      </c>
      <c r="I763" s="2">
        <f t="shared" si="73"/>
        <v>1</v>
      </c>
      <c r="K763" s="2">
        <f>'Calibration - Data Left'!G761</f>
        <v>0</v>
      </c>
      <c r="L763" s="2">
        <f>'Calibration - Data Left'!C761</f>
        <v>0</v>
      </c>
      <c r="M763" s="2">
        <f t="shared" si="74"/>
        <v>0</v>
      </c>
      <c r="N763" s="2">
        <f t="shared" si="75"/>
        <v>1</v>
      </c>
    </row>
    <row r="764" spans="1:14" x14ac:dyDescent="0.3">
      <c r="A764" s="2">
        <f>'Calibration - Data None'!G762</f>
        <v>0</v>
      </c>
      <c r="B764" s="2">
        <f>'Calibration - Data None'!C762</f>
        <v>0</v>
      </c>
      <c r="C764" s="2">
        <f t="shared" si="76"/>
        <v>0</v>
      </c>
      <c r="D764" s="2">
        <f t="shared" si="77"/>
        <v>1</v>
      </c>
      <c r="F764" s="2">
        <f>'Calibration - Data Center'!G762</f>
        <v>0</v>
      </c>
      <c r="G764" s="2">
        <f>'Calibration - Data Center'!C762</f>
        <v>0</v>
      </c>
      <c r="H764" s="2">
        <f t="shared" si="72"/>
        <v>0</v>
      </c>
      <c r="I764" s="2">
        <f t="shared" si="73"/>
        <v>1</v>
      </c>
      <c r="K764" s="2">
        <f>'Calibration - Data Left'!G762</f>
        <v>0</v>
      </c>
      <c r="L764" s="2">
        <f>'Calibration - Data Left'!C762</f>
        <v>0</v>
      </c>
      <c r="M764" s="2">
        <f t="shared" si="74"/>
        <v>0</v>
      </c>
      <c r="N764" s="2">
        <f t="shared" si="75"/>
        <v>1</v>
      </c>
    </row>
    <row r="765" spans="1:14" x14ac:dyDescent="0.3">
      <c r="A765" s="2">
        <f>'Calibration - Data None'!G763</f>
        <v>0</v>
      </c>
      <c r="B765" s="2">
        <f>'Calibration - Data None'!C763</f>
        <v>0</v>
      </c>
      <c r="C765" s="2">
        <f t="shared" si="76"/>
        <v>0</v>
      </c>
      <c r="D765" s="2">
        <f t="shared" si="77"/>
        <v>1</v>
      </c>
      <c r="F765" s="2">
        <f>'Calibration - Data Center'!G763</f>
        <v>0</v>
      </c>
      <c r="G765" s="2">
        <f>'Calibration - Data Center'!C763</f>
        <v>0</v>
      </c>
      <c r="H765" s="2">
        <f t="shared" si="72"/>
        <v>0</v>
      </c>
      <c r="I765" s="2">
        <f t="shared" si="73"/>
        <v>1</v>
      </c>
      <c r="K765" s="2">
        <f>'Calibration - Data Left'!G763</f>
        <v>0</v>
      </c>
      <c r="L765" s="2">
        <f>'Calibration - Data Left'!C763</f>
        <v>0</v>
      </c>
      <c r="M765" s="2">
        <f t="shared" si="74"/>
        <v>0</v>
      </c>
      <c r="N765" s="2">
        <f t="shared" si="75"/>
        <v>1</v>
      </c>
    </row>
    <row r="766" spans="1:14" x14ac:dyDescent="0.3">
      <c r="A766" s="2">
        <f>'Calibration - Data None'!G764</f>
        <v>0</v>
      </c>
      <c r="B766" s="2">
        <f>'Calibration - Data None'!C764</f>
        <v>0</v>
      </c>
      <c r="C766" s="2">
        <f t="shared" si="76"/>
        <v>0</v>
      </c>
      <c r="D766" s="2">
        <f t="shared" si="77"/>
        <v>1</v>
      </c>
      <c r="F766" s="2">
        <f>'Calibration - Data Center'!G764</f>
        <v>0</v>
      </c>
      <c r="G766" s="2">
        <f>'Calibration - Data Center'!C764</f>
        <v>0</v>
      </c>
      <c r="H766" s="2">
        <f t="shared" si="72"/>
        <v>0</v>
      </c>
      <c r="I766" s="2">
        <f t="shared" si="73"/>
        <v>1</v>
      </c>
      <c r="K766" s="2">
        <f>'Calibration - Data Left'!G764</f>
        <v>0</v>
      </c>
      <c r="L766" s="2">
        <f>'Calibration - Data Left'!C764</f>
        <v>0</v>
      </c>
      <c r="M766" s="2">
        <f t="shared" si="74"/>
        <v>0</v>
      </c>
      <c r="N766" s="2">
        <f t="shared" si="75"/>
        <v>1</v>
      </c>
    </row>
    <row r="767" spans="1:14" x14ac:dyDescent="0.3">
      <c r="A767" s="2">
        <f>'Calibration - Data None'!G765</f>
        <v>0</v>
      </c>
      <c r="B767" s="2">
        <f>'Calibration - Data None'!C765</f>
        <v>0</v>
      </c>
      <c r="C767" s="2">
        <f t="shared" si="76"/>
        <v>0</v>
      </c>
      <c r="D767" s="2">
        <f t="shared" si="77"/>
        <v>1</v>
      </c>
      <c r="F767" s="2">
        <f>'Calibration - Data Center'!G765</f>
        <v>0</v>
      </c>
      <c r="G767" s="2">
        <f>'Calibration - Data Center'!C765</f>
        <v>0</v>
      </c>
      <c r="H767" s="2">
        <f t="shared" si="72"/>
        <v>0</v>
      </c>
      <c r="I767" s="2">
        <f t="shared" si="73"/>
        <v>1</v>
      </c>
      <c r="K767" s="2">
        <f>'Calibration - Data Left'!G765</f>
        <v>0</v>
      </c>
      <c r="L767" s="2">
        <f>'Calibration - Data Left'!C765</f>
        <v>0</v>
      </c>
      <c r="M767" s="2">
        <f t="shared" si="74"/>
        <v>0</v>
      </c>
      <c r="N767" s="2">
        <f t="shared" si="75"/>
        <v>1</v>
      </c>
    </row>
    <row r="768" spans="1:14" x14ac:dyDescent="0.3">
      <c r="A768" s="2">
        <f>'Calibration - Data None'!G766</f>
        <v>0</v>
      </c>
      <c r="B768" s="2">
        <f>'Calibration - Data None'!C766</f>
        <v>0</v>
      </c>
      <c r="C768" s="2">
        <f t="shared" si="76"/>
        <v>0</v>
      </c>
      <c r="D768" s="2">
        <f t="shared" si="77"/>
        <v>1</v>
      </c>
      <c r="F768" s="2">
        <f>'Calibration - Data Center'!G766</f>
        <v>0</v>
      </c>
      <c r="G768" s="2">
        <f>'Calibration - Data Center'!C766</f>
        <v>0</v>
      </c>
      <c r="H768" s="2">
        <f t="shared" si="72"/>
        <v>0</v>
      </c>
      <c r="I768" s="2">
        <f t="shared" si="73"/>
        <v>1</v>
      </c>
      <c r="K768" s="2">
        <f>'Calibration - Data Left'!G766</f>
        <v>0</v>
      </c>
      <c r="L768" s="2">
        <f>'Calibration - Data Left'!C766</f>
        <v>0</v>
      </c>
      <c r="M768" s="2">
        <f t="shared" si="74"/>
        <v>0</v>
      </c>
      <c r="N768" s="2">
        <f t="shared" si="75"/>
        <v>1</v>
      </c>
    </row>
    <row r="769" spans="1:14" x14ac:dyDescent="0.3">
      <c r="A769" s="2">
        <f>'Calibration - Data None'!G767</f>
        <v>0</v>
      </c>
      <c r="B769" s="2">
        <f>'Calibration - Data None'!C767</f>
        <v>0</v>
      </c>
      <c r="C769" s="2">
        <f t="shared" si="76"/>
        <v>0</v>
      </c>
      <c r="D769" s="2">
        <f t="shared" si="77"/>
        <v>1</v>
      </c>
      <c r="F769" s="2">
        <f>'Calibration - Data Center'!G767</f>
        <v>0</v>
      </c>
      <c r="G769" s="2">
        <f>'Calibration - Data Center'!C767</f>
        <v>0</v>
      </c>
      <c r="H769" s="2">
        <f t="shared" si="72"/>
        <v>0</v>
      </c>
      <c r="I769" s="2">
        <f t="shared" si="73"/>
        <v>1</v>
      </c>
      <c r="K769" s="2">
        <f>'Calibration - Data Left'!G767</f>
        <v>0</v>
      </c>
      <c r="L769" s="2">
        <f>'Calibration - Data Left'!C767</f>
        <v>0</v>
      </c>
      <c r="M769" s="2">
        <f t="shared" si="74"/>
        <v>0</v>
      </c>
      <c r="N769" s="2">
        <f t="shared" si="75"/>
        <v>1</v>
      </c>
    </row>
    <row r="770" spans="1:14" x14ac:dyDescent="0.3">
      <c r="A770" s="2">
        <f>'Calibration - Data None'!G768</f>
        <v>0</v>
      </c>
      <c r="B770" s="2">
        <f>'Calibration - Data None'!C768</f>
        <v>0</v>
      </c>
      <c r="C770" s="2">
        <f t="shared" si="76"/>
        <v>0</v>
      </c>
      <c r="D770" s="2">
        <f t="shared" si="77"/>
        <v>1</v>
      </c>
      <c r="F770" s="2">
        <f>'Calibration - Data Center'!G768</f>
        <v>0</v>
      </c>
      <c r="G770" s="2">
        <f>'Calibration - Data Center'!C768</f>
        <v>0</v>
      </c>
      <c r="H770" s="2">
        <f t="shared" si="72"/>
        <v>0</v>
      </c>
      <c r="I770" s="2">
        <f t="shared" si="73"/>
        <v>1</v>
      </c>
      <c r="K770" s="2">
        <f>'Calibration - Data Left'!G768</f>
        <v>0</v>
      </c>
      <c r="L770" s="2">
        <f>'Calibration - Data Left'!C768</f>
        <v>0</v>
      </c>
      <c r="M770" s="2">
        <f t="shared" si="74"/>
        <v>0</v>
      </c>
      <c r="N770" s="2">
        <f t="shared" si="75"/>
        <v>1</v>
      </c>
    </row>
    <row r="771" spans="1:14" x14ac:dyDescent="0.3">
      <c r="A771" s="2">
        <f>'Calibration - Data None'!G769</f>
        <v>0</v>
      </c>
      <c r="B771" s="2">
        <f>'Calibration - Data None'!C769</f>
        <v>0</v>
      </c>
      <c r="C771" s="2">
        <f t="shared" si="76"/>
        <v>0</v>
      </c>
      <c r="D771" s="2">
        <f t="shared" si="77"/>
        <v>1</v>
      </c>
      <c r="F771" s="2">
        <f>'Calibration - Data Center'!G769</f>
        <v>0</v>
      </c>
      <c r="G771" s="2">
        <f>'Calibration - Data Center'!C769</f>
        <v>0</v>
      </c>
      <c r="H771" s="2">
        <f t="shared" si="72"/>
        <v>0</v>
      </c>
      <c r="I771" s="2">
        <f t="shared" si="73"/>
        <v>1</v>
      </c>
      <c r="K771" s="2">
        <f>'Calibration - Data Left'!G769</f>
        <v>0</v>
      </c>
      <c r="L771" s="2">
        <f>'Calibration - Data Left'!C769</f>
        <v>0</v>
      </c>
      <c r="M771" s="2">
        <f t="shared" si="74"/>
        <v>0</v>
      </c>
      <c r="N771" s="2">
        <f t="shared" si="75"/>
        <v>1</v>
      </c>
    </row>
    <row r="772" spans="1:14" x14ac:dyDescent="0.3">
      <c r="A772" s="2">
        <f>'Calibration - Data None'!G770</f>
        <v>0</v>
      </c>
      <c r="B772" s="2">
        <f>'Calibration - Data None'!C770</f>
        <v>0</v>
      </c>
      <c r="C772" s="2">
        <f t="shared" si="76"/>
        <v>0</v>
      </c>
      <c r="D772" s="2">
        <f t="shared" si="77"/>
        <v>1</v>
      </c>
      <c r="F772" s="2">
        <f>'Calibration - Data Center'!G770</f>
        <v>0</v>
      </c>
      <c r="G772" s="2">
        <f>'Calibration - Data Center'!C770</f>
        <v>0</v>
      </c>
      <c r="H772" s="2">
        <f t="shared" ref="H772:H835" si="78">SIN(RADIANS(F772))</f>
        <v>0</v>
      </c>
      <c r="I772" s="2">
        <f t="shared" ref="I772:I835" si="79">COS(RADIANS(F772))</f>
        <v>1</v>
      </c>
      <c r="K772" s="2">
        <f>'Calibration - Data Left'!G770</f>
        <v>0</v>
      </c>
      <c r="L772" s="2">
        <f>'Calibration - Data Left'!C770</f>
        <v>0</v>
      </c>
      <c r="M772" s="2">
        <f t="shared" ref="M772:M835" si="80">SIN(RADIANS(K772))</f>
        <v>0</v>
      </c>
      <c r="N772" s="2">
        <f t="shared" ref="N772:N835" si="81">COS(RADIANS(K772))</f>
        <v>1</v>
      </c>
    </row>
    <row r="773" spans="1:14" x14ac:dyDescent="0.3">
      <c r="A773" s="2">
        <f>'Calibration - Data None'!G771</f>
        <v>0</v>
      </c>
      <c r="B773" s="2">
        <f>'Calibration - Data None'!C771</f>
        <v>0</v>
      </c>
      <c r="C773" s="2">
        <f t="shared" si="76"/>
        <v>0</v>
      </c>
      <c r="D773" s="2">
        <f t="shared" si="77"/>
        <v>1</v>
      </c>
      <c r="F773" s="2">
        <f>'Calibration - Data Center'!G771</f>
        <v>0</v>
      </c>
      <c r="G773" s="2">
        <f>'Calibration - Data Center'!C771</f>
        <v>0</v>
      </c>
      <c r="H773" s="2">
        <f t="shared" si="78"/>
        <v>0</v>
      </c>
      <c r="I773" s="2">
        <f t="shared" si="79"/>
        <v>1</v>
      </c>
      <c r="K773" s="2">
        <f>'Calibration - Data Left'!G771</f>
        <v>0</v>
      </c>
      <c r="L773" s="2">
        <f>'Calibration - Data Left'!C771</f>
        <v>0</v>
      </c>
      <c r="M773" s="2">
        <f t="shared" si="80"/>
        <v>0</v>
      </c>
      <c r="N773" s="2">
        <f t="shared" si="81"/>
        <v>1</v>
      </c>
    </row>
    <row r="774" spans="1:14" x14ac:dyDescent="0.3">
      <c r="A774" s="2">
        <f>'Calibration - Data None'!G772</f>
        <v>0</v>
      </c>
      <c r="B774" s="2">
        <f>'Calibration - Data None'!C772</f>
        <v>0</v>
      </c>
      <c r="C774" s="2">
        <f t="shared" si="76"/>
        <v>0</v>
      </c>
      <c r="D774" s="2">
        <f t="shared" si="77"/>
        <v>1</v>
      </c>
      <c r="F774" s="2">
        <f>'Calibration - Data Center'!G772</f>
        <v>0</v>
      </c>
      <c r="G774" s="2">
        <f>'Calibration - Data Center'!C772</f>
        <v>0</v>
      </c>
      <c r="H774" s="2">
        <f t="shared" si="78"/>
        <v>0</v>
      </c>
      <c r="I774" s="2">
        <f t="shared" si="79"/>
        <v>1</v>
      </c>
      <c r="K774" s="2">
        <f>'Calibration - Data Left'!G772</f>
        <v>0</v>
      </c>
      <c r="L774" s="2">
        <f>'Calibration - Data Left'!C772</f>
        <v>0</v>
      </c>
      <c r="M774" s="2">
        <f t="shared" si="80"/>
        <v>0</v>
      </c>
      <c r="N774" s="2">
        <f t="shared" si="81"/>
        <v>1</v>
      </c>
    </row>
    <row r="775" spans="1:14" x14ac:dyDescent="0.3">
      <c r="A775" s="2">
        <f>'Calibration - Data None'!G773</f>
        <v>0</v>
      </c>
      <c r="B775" s="2">
        <f>'Calibration - Data None'!C773</f>
        <v>0</v>
      </c>
      <c r="C775" s="2">
        <f t="shared" si="76"/>
        <v>0</v>
      </c>
      <c r="D775" s="2">
        <f t="shared" si="77"/>
        <v>1</v>
      </c>
      <c r="F775" s="2">
        <f>'Calibration - Data Center'!G773</f>
        <v>0</v>
      </c>
      <c r="G775" s="2">
        <f>'Calibration - Data Center'!C773</f>
        <v>0</v>
      </c>
      <c r="H775" s="2">
        <f t="shared" si="78"/>
        <v>0</v>
      </c>
      <c r="I775" s="2">
        <f t="shared" si="79"/>
        <v>1</v>
      </c>
      <c r="K775" s="2">
        <f>'Calibration - Data Left'!G773</f>
        <v>0</v>
      </c>
      <c r="L775" s="2">
        <f>'Calibration - Data Left'!C773</f>
        <v>0</v>
      </c>
      <c r="M775" s="2">
        <f t="shared" si="80"/>
        <v>0</v>
      </c>
      <c r="N775" s="2">
        <f t="shared" si="81"/>
        <v>1</v>
      </c>
    </row>
    <row r="776" spans="1:14" x14ac:dyDescent="0.3">
      <c r="A776" s="2">
        <f>'Calibration - Data None'!G774</f>
        <v>0</v>
      </c>
      <c r="B776" s="2">
        <f>'Calibration - Data None'!C774</f>
        <v>0</v>
      </c>
      <c r="C776" s="2">
        <f t="shared" ref="C776:C839" si="82">SIN(RADIANS(A776))</f>
        <v>0</v>
      </c>
      <c r="D776" s="2">
        <f t="shared" ref="D776:D839" si="83">COS(RADIANS(A776))</f>
        <v>1</v>
      </c>
      <c r="F776" s="2">
        <f>'Calibration - Data Center'!G774</f>
        <v>0</v>
      </c>
      <c r="G776" s="2">
        <f>'Calibration - Data Center'!C774</f>
        <v>0</v>
      </c>
      <c r="H776" s="2">
        <f t="shared" si="78"/>
        <v>0</v>
      </c>
      <c r="I776" s="2">
        <f t="shared" si="79"/>
        <v>1</v>
      </c>
      <c r="K776" s="2">
        <f>'Calibration - Data Left'!G774</f>
        <v>0</v>
      </c>
      <c r="L776" s="2">
        <f>'Calibration - Data Left'!C774</f>
        <v>0</v>
      </c>
      <c r="M776" s="2">
        <f t="shared" si="80"/>
        <v>0</v>
      </c>
      <c r="N776" s="2">
        <f t="shared" si="81"/>
        <v>1</v>
      </c>
    </row>
    <row r="777" spans="1:14" x14ac:dyDescent="0.3">
      <c r="A777" s="2">
        <f>'Calibration - Data None'!G775</f>
        <v>0</v>
      </c>
      <c r="B777" s="2">
        <f>'Calibration - Data None'!C775</f>
        <v>0</v>
      </c>
      <c r="C777" s="2">
        <f t="shared" si="82"/>
        <v>0</v>
      </c>
      <c r="D777" s="2">
        <f t="shared" si="83"/>
        <v>1</v>
      </c>
      <c r="F777" s="2">
        <f>'Calibration - Data Center'!G775</f>
        <v>0</v>
      </c>
      <c r="G777" s="2">
        <f>'Calibration - Data Center'!C775</f>
        <v>0</v>
      </c>
      <c r="H777" s="2">
        <f t="shared" si="78"/>
        <v>0</v>
      </c>
      <c r="I777" s="2">
        <f t="shared" si="79"/>
        <v>1</v>
      </c>
      <c r="K777" s="2">
        <f>'Calibration - Data Left'!G775</f>
        <v>0</v>
      </c>
      <c r="L777" s="2">
        <f>'Calibration - Data Left'!C775</f>
        <v>0</v>
      </c>
      <c r="M777" s="2">
        <f t="shared" si="80"/>
        <v>0</v>
      </c>
      <c r="N777" s="2">
        <f t="shared" si="81"/>
        <v>1</v>
      </c>
    </row>
    <row r="778" spans="1:14" x14ac:dyDescent="0.3">
      <c r="A778" s="2">
        <f>'Calibration - Data None'!G776</f>
        <v>0</v>
      </c>
      <c r="B778" s="2">
        <f>'Calibration - Data None'!C776</f>
        <v>0</v>
      </c>
      <c r="C778" s="2">
        <f t="shared" si="82"/>
        <v>0</v>
      </c>
      <c r="D778" s="2">
        <f t="shared" si="83"/>
        <v>1</v>
      </c>
      <c r="F778" s="2">
        <f>'Calibration - Data Center'!G776</f>
        <v>0</v>
      </c>
      <c r="G778" s="2">
        <f>'Calibration - Data Center'!C776</f>
        <v>0</v>
      </c>
      <c r="H778" s="2">
        <f t="shared" si="78"/>
        <v>0</v>
      </c>
      <c r="I778" s="2">
        <f t="shared" si="79"/>
        <v>1</v>
      </c>
      <c r="K778" s="2">
        <f>'Calibration - Data Left'!G776</f>
        <v>0</v>
      </c>
      <c r="L778" s="2">
        <f>'Calibration - Data Left'!C776</f>
        <v>0</v>
      </c>
      <c r="M778" s="2">
        <f t="shared" si="80"/>
        <v>0</v>
      </c>
      <c r="N778" s="2">
        <f t="shared" si="81"/>
        <v>1</v>
      </c>
    </row>
    <row r="779" spans="1:14" x14ac:dyDescent="0.3">
      <c r="A779" s="2">
        <f>'Calibration - Data None'!G777</f>
        <v>0</v>
      </c>
      <c r="B779" s="2">
        <f>'Calibration - Data None'!C777</f>
        <v>0</v>
      </c>
      <c r="C779" s="2">
        <f t="shared" si="82"/>
        <v>0</v>
      </c>
      <c r="D779" s="2">
        <f t="shared" si="83"/>
        <v>1</v>
      </c>
      <c r="F779" s="2">
        <f>'Calibration - Data Center'!G777</f>
        <v>0</v>
      </c>
      <c r="G779" s="2">
        <f>'Calibration - Data Center'!C777</f>
        <v>0</v>
      </c>
      <c r="H779" s="2">
        <f t="shared" si="78"/>
        <v>0</v>
      </c>
      <c r="I779" s="2">
        <f t="shared" si="79"/>
        <v>1</v>
      </c>
      <c r="K779" s="2">
        <f>'Calibration - Data Left'!G777</f>
        <v>0</v>
      </c>
      <c r="L779" s="2">
        <f>'Calibration - Data Left'!C777</f>
        <v>0</v>
      </c>
      <c r="M779" s="2">
        <f t="shared" si="80"/>
        <v>0</v>
      </c>
      <c r="N779" s="2">
        <f t="shared" si="81"/>
        <v>1</v>
      </c>
    </row>
    <row r="780" spans="1:14" x14ac:dyDescent="0.3">
      <c r="A780" s="2">
        <f>'Calibration - Data None'!G778</f>
        <v>0</v>
      </c>
      <c r="B780" s="2">
        <f>'Calibration - Data None'!C778</f>
        <v>0</v>
      </c>
      <c r="C780" s="2">
        <f t="shared" si="82"/>
        <v>0</v>
      </c>
      <c r="D780" s="2">
        <f t="shared" si="83"/>
        <v>1</v>
      </c>
      <c r="F780" s="2">
        <f>'Calibration - Data Center'!G778</f>
        <v>0</v>
      </c>
      <c r="G780" s="2">
        <f>'Calibration - Data Center'!C778</f>
        <v>0</v>
      </c>
      <c r="H780" s="2">
        <f t="shared" si="78"/>
        <v>0</v>
      </c>
      <c r="I780" s="2">
        <f t="shared" si="79"/>
        <v>1</v>
      </c>
      <c r="K780" s="2">
        <f>'Calibration - Data Left'!G778</f>
        <v>0</v>
      </c>
      <c r="L780" s="2">
        <f>'Calibration - Data Left'!C778</f>
        <v>0</v>
      </c>
      <c r="M780" s="2">
        <f t="shared" si="80"/>
        <v>0</v>
      </c>
      <c r="N780" s="2">
        <f t="shared" si="81"/>
        <v>1</v>
      </c>
    </row>
    <row r="781" spans="1:14" x14ac:dyDescent="0.3">
      <c r="A781" s="2">
        <f>'Calibration - Data None'!G779</f>
        <v>0</v>
      </c>
      <c r="B781" s="2">
        <f>'Calibration - Data None'!C779</f>
        <v>0</v>
      </c>
      <c r="C781" s="2">
        <f t="shared" si="82"/>
        <v>0</v>
      </c>
      <c r="D781" s="2">
        <f t="shared" si="83"/>
        <v>1</v>
      </c>
      <c r="F781" s="2">
        <f>'Calibration - Data Center'!G779</f>
        <v>0</v>
      </c>
      <c r="G781" s="2">
        <f>'Calibration - Data Center'!C779</f>
        <v>0</v>
      </c>
      <c r="H781" s="2">
        <f t="shared" si="78"/>
        <v>0</v>
      </c>
      <c r="I781" s="2">
        <f t="shared" si="79"/>
        <v>1</v>
      </c>
      <c r="K781" s="2">
        <f>'Calibration - Data Left'!G779</f>
        <v>0</v>
      </c>
      <c r="L781" s="2">
        <f>'Calibration - Data Left'!C779</f>
        <v>0</v>
      </c>
      <c r="M781" s="2">
        <f t="shared" si="80"/>
        <v>0</v>
      </c>
      <c r="N781" s="2">
        <f t="shared" si="81"/>
        <v>1</v>
      </c>
    </row>
    <row r="782" spans="1:14" x14ac:dyDescent="0.3">
      <c r="A782" s="2">
        <f>'Calibration - Data None'!G780</f>
        <v>0</v>
      </c>
      <c r="B782" s="2">
        <f>'Calibration - Data None'!C780</f>
        <v>0</v>
      </c>
      <c r="C782" s="2">
        <f t="shared" si="82"/>
        <v>0</v>
      </c>
      <c r="D782" s="2">
        <f t="shared" si="83"/>
        <v>1</v>
      </c>
      <c r="F782" s="2">
        <f>'Calibration - Data Center'!G780</f>
        <v>0</v>
      </c>
      <c r="G782" s="2">
        <f>'Calibration - Data Center'!C780</f>
        <v>0</v>
      </c>
      <c r="H782" s="2">
        <f t="shared" si="78"/>
        <v>0</v>
      </c>
      <c r="I782" s="2">
        <f t="shared" si="79"/>
        <v>1</v>
      </c>
      <c r="K782" s="2">
        <f>'Calibration - Data Left'!G780</f>
        <v>0</v>
      </c>
      <c r="L782" s="2">
        <f>'Calibration - Data Left'!C780</f>
        <v>0</v>
      </c>
      <c r="M782" s="2">
        <f t="shared" si="80"/>
        <v>0</v>
      </c>
      <c r="N782" s="2">
        <f t="shared" si="81"/>
        <v>1</v>
      </c>
    </row>
    <row r="783" spans="1:14" x14ac:dyDescent="0.3">
      <c r="A783" s="2">
        <f>'Calibration - Data None'!G781</f>
        <v>0</v>
      </c>
      <c r="B783" s="2">
        <f>'Calibration - Data None'!C781</f>
        <v>0</v>
      </c>
      <c r="C783" s="2">
        <f t="shared" si="82"/>
        <v>0</v>
      </c>
      <c r="D783" s="2">
        <f t="shared" si="83"/>
        <v>1</v>
      </c>
      <c r="F783" s="2">
        <f>'Calibration - Data Center'!G781</f>
        <v>0</v>
      </c>
      <c r="G783" s="2">
        <f>'Calibration - Data Center'!C781</f>
        <v>0</v>
      </c>
      <c r="H783" s="2">
        <f t="shared" si="78"/>
        <v>0</v>
      </c>
      <c r="I783" s="2">
        <f t="shared" si="79"/>
        <v>1</v>
      </c>
      <c r="K783" s="2">
        <f>'Calibration - Data Left'!G781</f>
        <v>0</v>
      </c>
      <c r="L783" s="2">
        <f>'Calibration - Data Left'!C781</f>
        <v>0</v>
      </c>
      <c r="M783" s="2">
        <f t="shared" si="80"/>
        <v>0</v>
      </c>
      <c r="N783" s="2">
        <f t="shared" si="81"/>
        <v>1</v>
      </c>
    </row>
    <row r="784" spans="1:14" x14ac:dyDescent="0.3">
      <c r="A784" s="2">
        <f>'Calibration - Data None'!G782</f>
        <v>0</v>
      </c>
      <c r="B784" s="2">
        <f>'Calibration - Data None'!C782</f>
        <v>0</v>
      </c>
      <c r="C784" s="2">
        <f t="shared" si="82"/>
        <v>0</v>
      </c>
      <c r="D784" s="2">
        <f t="shared" si="83"/>
        <v>1</v>
      </c>
      <c r="F784" s="2">
        <f>'Calibration - Data Center'!G782</f>
        <v>0</v>
      </c>
      <c r="G784" s="2">
        <f>'Calibration - Data Center'!C782</f>
        <v>0</v>
      </c>
      <c r="H784" s="2">
        <f t="shared" si="78"/>
        <v>0</v>
      </c>
      <c r="I784" s="2">
        <f t="shared" si="79"/>
        <v>1</v>
      </c>
      <c r="K784" s="2">
        <f>'Calibration - Data Left'!G782</f>
        <v>0</v>
      </c>
      <c r="L784" s="2">
        <f>'Calibration - Data Left'!C782</f>
        <v>0</v>
      </c>
      <c r="M784" s="2">
        <f t="shared" si="80"/>
        <v>0</v>
      </c>
      <c r="N784" s="2">
        <f t="shared" si="81"/>
        <v>1</v>
      </c>
    </row>
    <row r="785" spans="1:14" x14ac:dyDescent="0.3">
      <c r="A785" s="2">
        <f>'Calibration - Data None'!G783</f>
        <v>0</v>
      </c>
      <c r="B785" s="2">
        <f>'Calibration - Data None'!C783</f>
        <v>0</v>
      </c>
      <c r="C785" s="2">
        <f t="shared" si="82"/>
        <v>0</v>
      </c>
      <c r="D785" s="2">
        <f t="shared" si="83"/>
        <v>1</v>
      </c>
      <c r="F785" s="2">
        <f>'Calibration - Data Center'!G783</f>
        <v>0</v>
      </c>
      <c r="G785" s="2">
        <f>'Calibration - Data Center'!C783</f>
        <v>0</v>
      </c>
      <c r="H785" s="2">
        <f t="shared" si="78"/>
        <v>0</v>
      </c>
      <c r="I785" s="2">
        <f t="shared" si="79"/>
        <v>1</v>
      </c>
      <c r="K785" s="2">
        <f>'Calibration - Data Left'!G783</f>
        <v>0</v>
      </c>
      <c r="L785" s="2">
        <f>'Calibration - Data Left'!C783</f>
        <v>0</v>
      </c>
      <c r="M785" s="2">
        <f t="shared" si="80"/>
        <v>0</v>
      </c>
      <c r="N785" s="2">
        <f t="shared" si="81"/>
        <v>1</v>
      </c>
    </row>
    <row r="786" spans="1:14" x14ac:dyDescent="0.3">
      <c r="A786" s="2">
        <f>'Calibration - Data None'!G784</f>
        <v>0</v>
      </c>
      <c r="B786" s="2">
        <f>'Calibration - Data None'!C784</f>
        <v>0</v>
      </c>
      <c r="C786" s="2">
        <f t="shared" si="82"/>
        <v>0</v>
      </c>
      <c r="D786" s="2">
        <f t="shared" si="83"/>
        <v>1</v>
      </c>
      <c r="F786" s="2">
        <f>'Calibration - Data Center'!G784</f>
        <v>0</v>
      </c>
      <c r="G786" s="2">
        <f>'Calibration - Data Center'!C784</f>
        <v>0</v>
      </c>
      <c r="H786" s="2">
        <f t="shared" si="78"/>
        <v>0</v>
      </c>
      <c r="I786" s="2">
        <f t="shared" si="79"/>
        <v>1</v>
      </c>
      <c r="K786" s="2">
        <f>'Calibration - Data Left'!G784</f>
        <v>0</v>
      </c>
      <c r="L786" s="2">
        <f>'Calibration - Data Left'!C784</f>
        <v>0</v>
      </c>
      <c r="M786" s="2">
        <f t="shared" si="80"/>
        <v>0</v>
      </c>
      <c r="N786" s="2">
        <f t="shared" si="81"/>
        <v>1</v>
      </c>
    </row>
    <row r="787" spans="1:14" x14ac:dyDescent="0.3">
      <c r="A787" s="2">
        <f>'Calibration - Data None'!G785</f>
        <v>0</v>
      </c>
      <c r="B787" s="2">
        <f>'Calibration - Data None'!C785</f>
        <v>0</v>
      </c>
      <c r="C787" s="2">
        <f t="shared" si="82"/>
        <v>0</v>
      </c>
      <c r="D787" s="2">
        <f t="shared" si="83"/>
        <v>1</v>
      </c>
      <c r="F787" s="2">
        <f>'Calibration - Data Center'!G785</f>
        <v>0</v>
      </c>
      <c r="G787" s="2">
        <f>'Calibration - Data Center'!C785</f>
        <v>0</v>
      </c>
      <c r="H787" s="2">
        <f t="shared" si="78"/>
        <v>0</v>
      </c>
      <c r="I787" s="2">
        <f t="shared" si="79"/>
        <v>1</v>
      </c>
      <c r="K787" s="2">
        <f>'Calibration - Data Left'!G785</f>
        <v>0</v>
      </c>
      <c r="L787" s="2">
        <f>'Calibration - Data Left'!C785</f>
        <v>0</v>
      </c>
      <c r="M787" s="2">
        <f t="shared" si="80"/>
        <v>0</v>
      </c>
      <c r="N787" s="2">
        <f t="shared" si="81"/>
        <v>1</v>
      </c>
    </row>
    <row r="788" spans="1:14" x14ac:dyDescent="0.3">
      <c r="A788" s="2">
        <f>'Calibration - Data None'!G786</f>
        <v>0</v>
      </c>
      <c r="B788" s="2">
        <f>'Calibration - Data None'!C786</f>
        <v>0</v>
      </c>
      <c r="C788" s="2">
        <f t="shared" si="82"/>
        <v>0</v>
      </c>
      <c r="D788" s="2">
        <f t="shared" si="83"/>
        <v>1</v>
      </c>
      <c r="F788" s="2">
        <f>'Calibration - Data Center'!G786</f>
        <v>0</v>
      </c>
      <c r="G788" s="2">
        <f>'Calibration - Data Center'!C786</f>
        <v>0</v>
      </c>
      <c r="H788" s="2">
        <f t="shared" si="78"/>
        <v>0</v>
      </c>
      <c r="I788" s="2">
        <f t="shared" si="79"/>
        <v>1</v>
      </c>
      <c r="K788" s="2">
        <f>'Calibration - Data Left'!G786</f>
        <v>0</v>
      </c>
      <c r="L788" s="2">
        <f>'Calibration - Data Left'!C786</f>
        <v>0</v>
      </c>
      <c r="M788" s="2">
        <f t="shared" si="80"/>
        <v>0</v>
      </c>
      <c r="N788" s="2">
        <f t="shared" si="81"/>
        <v>1</v>
      </c>
    </row>
    <row r="789" spans="1:14" x14ac:dyDescent="0.3">
      <c r="A789" s="2">
        <f>'Calibration - Data None'!G787</f>
        <v>0</v>
      </c>
      <c r="B789" s="2">
        <f>'Calibration - Data None'!C787</f>
        <v>0</v>
      </c>
      <c r="C789" s="2">
        <f t="shared" si="82"/>
        <v>0</v>
      </c>
      <c r="D789" s="2">
        <f t="shared" si="83"/>
        <v>1</v>
      </c>
      <c r="F789" s="2">
        <f>'Calibration - Data Center'!G787</f>
        <v>0</v>
      </c>
      <c r="G789" s="2">
        <f>'Calibration - Data Center'!C787</f>
        <v>0</v>
      </c>
      <c r="H789" s="2">
        <f t="shared" si="78"/>
        <v>0</v>
      </c>
      <c r="I789" s="2">
        <f t="shared" si="79"/>
        <v>1</v>
      </c>
      <c r="K789" s="2">
        <f>'Calibration - Data Left'!G787</f>
        <v>0</v>
      </c>
      <c r="L789" s="2">
        <f>'Calibration - Data Left'!C787</f>
        <v>0</v>
      </c>
      <c r="M789" s="2">
        <f t="shared" si="80"/>
        <v>0</v>
      </c>
      <c r="N789" s="2">
        <f t="shared" si="81"/>
        <v>1</v>
      </c>
    </row>
    <row r="790" spans="1:14" x14ac:dyDescent="0.3">
      <c r="A790" s="2">
        <f>'Calibration - Data None'!G788</f>
        <v>0</v>
      </c>
      <c r="B790" s="2">
        <f>'Calibration - Data None'!C788</f>
        <v>0</v>
      </c>
      <c r="C790" s="2">
        <f t="shared" si="82"/>
        <v>0</v>
      </c>
      <c r="D790" s="2">
        <f t="shared" si="83"/>
        <v>1</v>
      </c>
      <c r="F790" s="2">
        <f>'Calibration - Data Center'!G788</f>
        <v>0</v>
      </c>
      <c r="G790" s="2">
        <f>'Calibration - Data Center'!C788</f>
        <v>0</v>
      </c>
      <c r="H790" s="2">
        <f t="shared" si="78"/>
        <v>0</v>
      </c>
      <c r="I790" s="2">
        <f t="shared" si="79"/>
        <v>1</v>
      </c>
      <c r="K790" s="2">
        <f>'Calibration - Data Left'!G788</f>
        <v>0</v>
      </c>
      <c r="L790" s="2">
        <f>'Calibration - Data Left'!C788</f>
        <v>0</v>
      </c>
      <c r="M790" s="2">
        <f t="shared" si="80"/>
        <v>0</v>
      </c>
      <c r="N790" s="2">
        <f t="shared" si="81"/>
        <v>1</v>
      </c>
    </row>
    <row r="791" spans="1:14" x14ac:dyDescent="0.3">
      <c r="A791" s="2">
        <f>'Calibration - Data None'!G789</f>
        <v>0</v>
      </c>
      <c r="B791" s="2">
        <f>'Calibration - Data None'!C789</f>
        <v>0</v>
      </c>
      <c r="C791" s="2">
        <f t="shared" si="82"/>
        <v>0</v>
      </c>
      <c r="D791" s="2">
        <f t="shared" si="83"/>
        <v>1</v>
      </c>
      <c r="F791" s="2">
        <f>'Calibration - Data Center'!G789</f>
        <v>0</v>
      </c>
      <c r="G791" s="2">
        <f>'Calibration - Data Center'!C789</f>
        <v>0</v>
      </c>
      <c r="H791" s="2">
        <f t="shared" si="78"/>
        <v>0</v>
      </c>
      <c r="I791" s="2">
        <f t="shared" si="79"/>
        <v>1</v>
      </c>
      <c r="K791" s="2">
        <f>'Calibration - Data Left'!G789</f>
        <v>0</v>
      </c>
      <c r="L791" s="2">
        <f>'Calibration - Data Left'!C789</f>
        <v>0</v>
      </c>
      <c r="M791" s="2">
        <f t="shared" si="80"/>
        <v>0</v>
      </c>
      <c r="N791" s="2">
        <f t="shared" si="81"/>
        <v>1</v>
      </c>
    </row>
    <row r="792" spans="1:14" x14ac:dyDescent="0.3">
      <c r="A792" s="2">
        <f>'Calibration - Data None'!G790</f>
        <v>0</v>
      </c>
      <c r="B792" s="2">
        <f>'Calibration - Data None'!C790</f>
        <v>0</v>
      </c>
      <c r="C792" s="2">
        <f t="shared" si="82"/>
        <v>0</v>
      </c>
      <c r="D792" s="2">
        <f t="shared" si="83"/>
        <v>1</v>
      </c>
      <c r="F792" s="2">
        <f>'Calibration - Data Center'!G790</f>
        <v>0</v>
      </c>
      <c r="G792" s="2">
        <f>'Calibration - Data Center'!C790</f>
        <v>0</v>
      </c>
      <c r="H792" s="2">
        <f t="shared" si="78"/>
        <v>0</v>
      </c>
      <c r="I792" s="2">
        <f t="shared" si="79"/>
        <v>1</v>
      </c>
      <c r="K792" s="2">
        <f>'Calibration - Data Left'!G790</f>
        <v>0</v>
      </c>
      <c r="L792" s="2">
        <f>'Calibration - Data Left'!C790</f>
        <v>0</v>
      </c>
      <c r="M792" s="2">
        <f t="shared" si="80"/>
        <v>0</v>
      </c>
      <c r="N792" s="2">
        <f t="shared" si="81"/>
        <v>1</v>
      </c>
    </row>
    <row r="793" spans="1:14" x14ac:dyDescent="0.3">
      <c r="A793" s="2">
        <f>'Calibration - Data None'!G791</f>
        <v>0</v>
      </c>
      <c r="B793" s="2">
        <f>'Calibration - Data None'!C791</f>
        <v>0</v>
      </c>
      <c r="C793" s="2">
        <f t="shared" si="82"/>
        <v>0</v>
      </c>
      <c r="D793" s="2">
        <f t="shared" si="83"/>
        <v>1</v>
      </c>
      <c r="F793" s="2">
        <f>'Calibration - Data Center'!G791</f>
        <v>0</v>
      </c>
      <c r="G793" s="2">
        <f>'Calibration - Data Center'!C791</f>
        <v>0</v>
      </c>
      <c r="H793" s="2">
        <f t="shared" si="78"/>
        <v>0</v>
      </c>
      <c r="I793" s="2">
        <f t="shared" si="79"/>
        <v>1</v>
      </c>
      <c r="K793" s="2">
        <f>'Calibration - Data Left'!G791</f>
        <v>0</v>
      </c>
      <c r="L793" s="2">
        <f>'Calibration - Data Left'!C791</f>
        <v>0</v>
      </c>
      <c r="M793" s="2">
        <f t="shared" si="80"/>
        <v>0</v>
      </c>
      <c r="N793" s="2">
        <f t="shared" si="81"/>
        <v>1</v>
      </c>
    </row>
    <row r="794" spans="1:14" x14ac:dyDescent="0.3">
      <c r="A794" s="2">
        <f>'Calibration - Data None'!G792</f>
        <v>0</v>
      </c>
      <c r="B794" s="2">
        <f>'Calibration - Data None'!C792</f>
        <v>0</v>
      </c>
      <c r="C794" s="2">
        <f t="shared" si="82"/>
        <v>0</v>
      </c>
      <c r="D794" s="2">
        <f t="shared" si="83"/>
        <v>1</v>
      </c>
      <c r="F794" s="2">
        <f>'Calibration - Data Center'!G792</f>
        <v>0</v>
      </c>
      <c r="G794" s="2">
        <f>'Calibration - Data Center'!C792</f>
        <v>0</v>
      </c>
      <c r="H794" s="2">
        <f t="shared" si="78"/>
        <v>0</v>
      </c>
      <c r="I794" s="2">
        <f t="shared" si="79"/>
        <v>1</v>
      </c>
      <c r="K794" s="2">
        <f>'Calibration - Data Left'!G792</f>
        <v>0</v>
      </c>
      <c r="L794" s="2">
        <f>'Calibration - Data Left'!C792</f>
        <v>0</v>
      </c>
      <c r="M794" s="2">
        <f t="shared" si="80"/>
        <v>0</v>
      </c>
      <c r="N794" s="2">
        <f t="shared" si="81"/>
        <v>1</v>
      </c>
    </row>
    <row r="795" spans="1:14" x14ac:dyDescent="0.3">
      <c r="A795" s="2">
        <f>'Calibration - Data None'!G793</f>
        <v>0</v>
      </c>
      <c r="B795" s="2">
        <f>'Calibration - Data None'!C793</f>
        <v>0</v>
      </c>
      <c r="C795" s="2">
        <f t="shared" si="82"/>
        <v>0</v>
      </c>
      <c r="D795" s="2">
        <f t="shared" si="83"/>
        <v>1</v>
      </c>
      <c r="F795" s="2">
        <f>'Calibration - Data Center'!G793</f>
        <v>0</v>
      </c>
      <c r="G795" s="2">
        <f>'Calibration - Data Center'!C793</f>
        <v>0</v>
      </c>
      <c r="H795" s="2">
        <f t="shared" si="78"/>
        <v>0</v>
      </c>
      <c r="I795" s="2">
        <f t="shared" si="79"/>
        <v>1</v>
      </c>
      <c r="K795" s="2">
        <f>'Calibration - Data Left'!G793</f>
        <v>0</v>
      </c>
      <c r="L795" s="2">
        <f>'Calibration - Data Left'!C793</f>
        <v>0</v>
      </c>
      <c r="M795" s="2">
        <f t="shared" si="80"/>
        <v>0</v>
      </c>
      <c r="N795" s="2">
        <f t="shared" si="81"/>
        <v>1</v>
      </c>
    </row>
    <row r="796" spans="1:14" x14ac:dyDescent="0.3">
      <c r="A796" s="2">
        <f>'Calibration - Data None'!G794</f>
        <v>0</v>
      </c>
      <c r="B796" s="2">
        <f>'Calibration - Data None'!C794</f>
        <v>0</v>
      </c>
      <c r="C796" s="2">
        <f t="shared" si="82"/>
        <v>0</v>
      </c>
      <c r="D796" s="2">
        <f t="shared" si="83"/>
        <v>1</v>
      </c>
      <c r="F796" s="2">
        <f>'Calibration - Data Center'!G794</f>
        <v>0</v>
      </c>
      <c r="G796" s="2">
        <f>'Calibration - Data Center'!C794</f>
        <v>0</v>
      </c>
      <c r="H796" s="2">
        <f t="shared" si="78"/>
        <v>0</v>
      </c>
      <c r="I796" s="2">
        <f t="shared" si="79"/>
        <v>1</v>
      </c>
      <c r="K796" s="2">
        <f>'Calibration - Data Left'!G794</f>
        <v>0</v>
      </c>
      <c r="L796" s="2">
        <f>'Calibration - Data Left'!C794</f>
        <v>0</v>
      </c>
      <c r="M796" s="2">
        <f t="shared" si="80"/>
        <v>0</v>
      </c>
      <c r="N796" s="2">
        <f t="shared" si="81"/>
        <v>1</v>
      </c>
    </row>
    <row r="797" spans="1:14" x14ac:dyDescent="0.3">
      <c r="A797" s="2">
        <f>'Calibration - Data None'!G795</f>
        <v>0</v>
      </c>
      <c r="B797" s="2">
        <f>'Calibration - Data None'!C795</f>
        <v>0</v>
      </c>
      <c r="C797" s="2">
        <f t="shared" si="82"/>
        <v>0</v>
      </c>
      <c r="D797" s="2">
        <f t="shared" si="83"/>
        <v>1</v>
      </c>
      <c r="F797" s="2">
        <f>'Calibration - Data Center'!G795</f>
        <v>0</v>
      </c>
      <c r="G797" s="2">
        <f>'Calibration - Data Center'!C795</f>
        <v>0</v>
      </c>
      <c r="H797" s="2">
        <f t="shared" si="78"/>
        <v>0</v>
      </c>
      <c r="I797" s="2">
        <f t="shared" si="79"/>
        <v>1</v>
      </c>
      <c r="K797" s="2">
        <f>'Calibration - Data Left'!G795</f>
        <v>0</v>
      </c>
      <c r="L797" s="2">
        <f>'Calibration - Data Left'!C795</f>
        <v>0</v>
      </c>
      <c r="M797" s="2">
        <f t="shared" si="80"/>
        <v>0</v>
      </c>
      <c r="N797" s="2">
        <f t="shared" si="81"/>
        <v>1</v>
      </c>
    </row>
    <row r="798" spans="1:14" x14ac:dyDescent="0.3">
      <c r="A798" s="2">
        <f>'Calibration - Data None'!G796</f>
        <v>0</v>
      </c>
      <c r="B798" s="2">
        <f>'Calibration - Data None'!C796</f>
        <v>0</v>
      </c>
      <c r="C798" s="2">
        <f t="shared" si="82"/>
        <v>0</v>
      </c>
      <c r="D798" s="2">
        <f t="shared" si="83"/>
        <v>1</v>
      </c>
      <c r="F798" s="2">
        <f>'Calibration - Data Center'!G796</f>
        <v>0</v>
      </c>
      <c r="G798" s="2">
        <f>'Calibration - Data Center'!C796</f>
        <v>0</v>
      </c>
      <c r="H798" s="2">
        <f t="shared" si="78"/>
        <v>0</v>
      </c>
      <c r="I798" s="2">
        <f t="shared" si="79"/>
        <v>1</v>
      </c>
      <c r="K798" s="2">
        <f>'Calibration - Data Left'!G796</f>
        <v>0</v>
      </c>
      <c r="L798" s="2">
        <f>'Calibration - Data Left'!C796</f>
        <v>0</v>
      </c>
      <c r="M798" s="2">
        <f t="shared" si="80"/>
        <v>0</v>
      </c>
      <c r="N798" s="2">
        <f t="shared" si="81"/>
        <v>1</v>
      </c>
    </row>
    <row r="799" spans="1:14" x14ac:dyDescent="0.3">
      <c r="A799" s="2">
        <f>'Calibration - Data None'!G797</f>
        <v>0</v>
      </c>
      <c r="B799" s="2">
        <f>'Calibration - Data None'!C797</f>
        <v>0</v>
      </c>
      <c r="C799" s="2">
        <f t="shared" si="82"/>
        <v>0</v>
      </c>
      <c r="D799" s="2">
        <f t="shared" si="83"/>
        <v>1</v>
      </c>
      <c r="F799" s="2">
        <f>'Calibration - Data Center'!G797</f>
        <v>0</v>
      </c>
      <c r="G799" s="2">
        <f>'Calibration - Data Center'!C797</f>
        <v>0</v>
      </c>
      <c r="H799" s="2">
        <f t="shared" si="78"/>
        <v>0</v>
      </c>
      <c r="I799" s="2">
        <f t="shared" si="79"/>
        <v>1</v>
      </c>
      <c r="K799" s="2">
        <f>'Calibration - Data Left'!G797</f>
        <v>0</v>
      </c>
      <c r="L799" s="2">
        <f>'Calibration - Data Left'!C797</f>
        <v>0</v>
      </c>
      <c r="M799" s="2">
        <f t="shared" si="80"/>
        <v>0</v>
      </c>
      <c r="N799" s="2">
        <f t="shared" si="81"/>
        <v>1</v>
      </c>
    </row>
    <row r="800" spans="1:14" x14ac:dyDescent="0.3">
      <c r="A800" s="2">
        <f>'Calibration - Data None'!G798</f>
        <v>0</v>
      </c>
      <c r="B800" s="2">
        <f>'Calibration - Data None'!C798</f>
        <v>0</v>
      </c>
      <c r="C800" s="2">
        <f t="shared" si="82"/>
        <v>0</v>
      </c>
      <c r="D800" s="2">
        <f t="shared" si="83"/>
        <v>1</v>
      </c>
      <c r="F800" s="2">
        <f>'Calibration - Data Center'!G798</f>
        <v>0</v>
      </c>
      <c r="G800" s="2">
        <f>'Calibration - Data Center'!C798</f>
        <v>0</v>
      </c>
      <c r="H800" s="2">
        <f t="shared" si="78"/>
        <v>0</v>
      </c>
      <c r="I800" s="2">
        <f t="shared" si="79"/>
        <v>1</v>
      </c>
      <c r="K800" s="2">
        <f>'Calibration - Data Left'!G798</f>
        <v>0</v>
      </c>
      <c r="L800" s="2">
        <f>'Calibration - Data Left'!C798</f>
        <v>0</v>
      </c>
      <c r="M800" s="2">
        <f t="shared" si="80"/>
        <v>0</v>
      </c>
      <c r="N800" s="2">
        <f t="shared" si="81"/>
        <v>1</v>
      </c>
    </row>
    <row r="801" spans="1:14" x14ac:dyDescent="0.3">
      <c r="A801" s="2">
        <f>'Calibration - Data None'!G799</f>
        <v>0</v>
      </c>
      <c r="B801" s="2">
        <f>'Calibration - Data None'!C799</f>
        <v>0</v>
      </c>
      <c r="C801" s="2">
        <f t="shared" si="82"/>
        <v>0</v>
      </c>
      <c r="D801" s="2">
        <f t="shared" si="83"/>
        <v>1</v>
      </c>
      <c r="F801" s="2">
        <f>'Calibration - Data Center'!G799</f>
        <v>0</v>
      </c>
      <c r="G801" s="2">
        <f>'Calibration - Data Center'!C799</f>
        <v>0</v>
      </c>
      <c r="H801" s="2">
        <f t="shared" si="78"/>
        <v>0</v>
      </c>
      <c r="I801" s="2">
        <f t="shared" si="79"/>
        <v>1</v>
      </c>
      <c r="K801" s="2">
        <f>'Calibration - Data Left'!G799</f>
        <v>0</v>
      </c>
      <c r="L801" s="2">
        <f>'Calibration - Data Left'!C799</f>
        <v>0</v>
      </c>
      <c r="M801" s="2">
        <f t="shared" si="80"/>
        <v>0</v>
      </c>
      <c r="N801" s="2">
        <f t="shared" si="81"/>
        <v>1</v>
      </c>
    </row>
    <row r="802" spans="1:14" x14ac:dyDescent="0.3">
      <c r="A802" s="2">
        <f>'Calibration - Data None'!G800</f>
        <v>0</v>
      </c>
      <c r="B802" s="2">
        <f>'Calibration - Data None'!C800</f>
        <v>0</v>
      </c>
      <c r="C802" s="2">
        <f t="shared" si="82"/>
        <v>0</v>
      </c>
      <c r="D802" s="2">
        <f t="shared" si="83"/>
        <v>1</v>
      </c>
      <c r="F802" s="2">
        <f>'Calibration - Data Center'!G800</f>
        <v>0</v>
      </c>
      <c r="G802" s="2">
        <f>'Calibration - Data Center'!C800</f>
        <v>0</v>
      </c>
      <c r="H802" s="2">
        <f t="shared" si="78"/>
        <v>0</v>
      </c>
      <c r="I802" s="2">
        <f t="shared" si="79"/>
        <v>1</v>
      </c>
      <c r="K802" s="2">
        <f>'Calibration - Data Left'!G800</f>
        <v>0</v>
      </c>
      <c r="L802" s="2">
        <f>'Calibration - Data Left'!C800</f>
        <v>0</v>
      </c>
      <c r="M802" s="2">
        <f t="shared" si="80"/>
        <v>0</v>
      </c>
      <c r="N802" s="2">
        <f t="shared" si="81"/>
        <v>1</v>
      </c>
    </row>
    <row r="803" spans="1:14" x14ac:dyDescent="0.3">
      <c r="A803" s="2">
        <f>'Calibration - Data None'!G801</f>
        <v>0</v>
      </c>
      <c r="B803" s="2">
        <f>'Calibration - Data None'!C801</f>
        <v>0</v>
      </c>
      <c r="C803" s="2">
        <f t="shared" si="82"/>
        <v>0</v>
      </c>
      <c r="D803" s="2">
        <f t="shared" si="83"/>
        <v>1</v>
      </c>
      <c r="F803" s="2">
        <f>'Calibration - Data Center'!G801</f>
        <v>0</v>
      </c>
      <c r="G803" s="2">
        <f>'Calibration - Data Center'!C801</f>
        <v>0</v>
      </c>
      <c r="H803" s="2">
        <f t="shared" si="78"/>
        <v>0</v>
      </c>
      <c r="I803" s="2">
        <f t="shared" si="79"/>
        <v>1</v>
      </c>
      <c r="K803" s="2">
        <f>'Calibration - Data Left'!G801</f>
        <v>0</v>
      </c>
      <c r="L803" s="2">
        <f>'Calibration - Data Left'!C801</f>
        <v>0</v>
      </c>
      <c r="M803" s="2">
        <f t="shared" si="80"/>
        <v>0</v>
      </c>
      <c r="N803" s="2">
        <f t="shared" si="81"/>
        <v>1</v>
      </c>
    </row>
    <row r="804" spans="1:14" x14ac:dyDescent="0.3">
      <c r="A804" s="2">
        <f>'Calibration - Data None'!G802</f>
        <v>0</v>
      </c>
      <c r="B804" s="2">
        <f>'Calibration - Data None'!C802</f>
        <v>0</v>
      </c>
      <c r="C804" s="2">
        <f t="shared" si="82"/>
        <v>0</v>
      </c>
      <c r="D804" s="2">
        <f t="shared" si="83"/>
        <v>1</v>
      </c>
      <c r="F804" s="2">
        <f>'Calibration - Data Center'!G802</f>
        <v>0</v>
      </c>
      <c r="G804" s="2">
        <f>'Calibration - Data Center'!C802</f>
        <v>0</v>
      </c>
      <c r="H804" s="2">
        <f t="shared" si="78"/>
        <v>0</v>
      </c>
      <c r="I804" s="2">
        <f t="shared" si="79"/>
        <v>1</v>
      </c>
      <c r="K804" s="2">
        <f>'Calibration - Data Left'!G802</f>
        <v>0</v>
      </c>
      <c r="L804" s="2">
        <f>'Calibration - Data Left'!C802</f>
        <v>0</v>
      </c>
      <c r="M804" s="2">
        <f t="shared" si="80"/>
        <v>0</v>
      </c>
      <c r="N804" s="2">
        <f t="shared" si="81"/>
        <v>1</v>
      </c>
    </row>
    <row r="805" spans="1:14" x14ac:dyDescent="0.3">
      <c r="A805" s="2">
        <f>'Calibration - Data None'!G803</f>
        <v>0</v>
      </c>
      <c r="B805" s="2">
        <f>'Calibration - Data None'!C803</f>
        <v>0</v>
      </c>
      <c r="C805" s="2">
        <f t="shared" si="82"/>
        <v>0</v>
      </c>
      <c r="D805" s="2">
        <f t="shared" si="83"/>
        <v>1</v>
      </c>
      <c r="F805" s="2">
        <f>'Calibration - Data Center'!G803</f>
        <v>0</v>
      </c>
      <c r="G805" s="2">
        <f>'Calibration - Data Center'!C803</f>
        <v>0</v>
      </c>
      <c r="H805" s="2">
        <f t="shared" si="78"/>
        <v>0</v>
      </c>
      <c r="I805" s="2">
        <f t="shared" si="79"/>
        <v>1</v>
      </c>
      <c r="K805" s="2">
        <f>'Calibration - Data Left'!G803</f>
        <v>0</v>
      </c>
      <c r="L805" s="2">
        <f>'Calibration - Data Left'!C803</f>
        <v>0</v>
      </c>
      <c r="M805" s="2">
        <f t="shared" si="80"/>
        <v>0</v>
      </c>
      <c r="N805" s="2">
        <f t="shared" si="81"/>
        <v>1</v>
      </c>
    </row>
    <row r="806" spans="1:14" x14ac:dyDescent="0.3">
      <c r="A806" s="2">
        <f>'Calibration - Data None'!G804</f>
        <v>0</v>
      </c>
      <c r="B806" s="2">
        <f>'Calibration - Data None'!C804</f>
        <v>0</v>
      </c>
      <c r="C806" s="2">
        <f t="shared" si="82"/>
        <v>0</v>
      </c>
      <c r="D806" s="2">
        <f t="shared" si="83"/>
        <v>1</v>
      </c>
      <c r="F806" s="2">
        <f>'Calibration - Data Center'!G804</f>
        <v>0</v>
      </c>
      <c r="G806" s="2">
        <f>'Calibration - Data Center'!C804</f>
        <v>0</v>
      </c>
      <c r="H806" s="2">
        <f t="shared" si="78"/>
        <v>0</v>
      </c>
      <c r="I806" s="2">
        <f t="shared" si="79"/>
        <v>1</v>
      </c>
      <c r="K806" s="2">
        <f>'Calibration - Data Left'!G804</f>
        <v>0</v>
      </c>
      <c r="L806" s="2">
        <f>'Calibration - Data Left'!C804</f>
        <v>0</v>
      </c>
      <c r="M806" s="2">
        <f t="shared" si="80"/>
        <v>0</v>
      </c>
      <c r="N806" s="2">
        <f t="shared" si="81"/>
        <v>1</v>
      </c>
    </row>
    <row r="807" spans="1:14" x14ac:dyDescent="0.3">
      <c r="A807" s="2">
        <f>'Calibration - Data None'!G805</f>
        <v>0</v>
      </c>
      <c r="B807" s="2">
        <f>'Calibration - Data None'!C805</f>
        <v>0</v>
      </c>
      <c r="C807" s="2">
        <f t="shared" si="82"/>
        <v>0</v>
      </c>
      <c r="D807" s="2">
        <f t="shared" si="83"/>
        <v>1</v>
      </c>
      <c r="F807" s="2">
        <f>'Calibration - Data Center'!G805</f>
        <v>0</v>
      </c>
      <c r="G807" s="2">
        <f>'Calibration - Data Center'!C805</f>
        <v>0</v>
      </c>
      <c r="H807" s="2">
        <f t="shared" si="78"/>
        <v>0</v>
      </c>
      <c r="I807" s="2">
        <f t="shared" si="79"/>
        <v>1</v>
      </c>
      <c r="K807" s="2">
        <f>'Calibration - Data Left'!G805</f>
        <v>0</v>
      </c>
      <c r="L807" s="2">
        <f>'Calibration - Data Left'!C805</f>
        <v>0</v>
      </c>
      <c r="M807" s="2">
        <f t="shared" si="80"/>
        <v>0</v>
      </c>
      <c r="N807" s="2">
        <f t="shared" si="81"/>
        <v>1</v>
      </c>
    </row>
    <row r="808" spans="1:14" x14ac:dyDescent="0.3">
      <c r="A808" s="2">
        <f>'Calibration - Data None'!G806</f>
        <v>0</v>
      </c>
      <c r="B808" s="2">
        <f>'Calibration - Data None'!C806</f>
        <v>0</v>
      </c>
      <c r="C808" s="2">
        <f t="shared" si="82"/>
        <v>0</v>
      </c>
      <c r="D808" s="2">
        <f t="shared" si="83"/>
        <v>1</v>
      </c>
      <c r="F808" s="2">
        <f>'Calibration - Data Center'!G806</f>
        <v>0</v>
      </c>
      <c r="G808" s="2">
        <f>'Calibration - Data Center'!C806</f>
        <v>0</v>
      </c>
      <c r="H808" s="2">
        <f t="shared" si="78"/>
        <v>0</v>
      </c>
      <c r="I808" s="2">
        <f t="shared" si="79"/>
        <v>1</v>
      </c>
      <c r="K808" s="2">
        <f>'Calibration - Data Left'!G806</f>
        <v>0</v>
      </c>
      <c r="L808" s="2">
        <f>'Calibration - Data Left'!C806</f>
        <v>0</v>
      </c>
      <c r="M808" s="2">
        <f t="shared" si="80"/>
        <v>0</v>
      </c>
      <c r="N808" s="2">
        <f t="shared" si="81"/>
        <v>1</v>
      </c>
    </row>
    <row r="809" spans="1:14" x14ac:dyDescent="0.3">
      <c r="A809" s="2">
        <f>'Calibration - Data None'!G807</f>
        <v>0</v>
      </c>
      <c r="B809" s="2">
        <f>'Calibration - Data None'!C807</f>
        <v>0</v>
      </c>
      <c r="C809" s="2">
        <f t="shared" si="82"/>
        <v>0</v>
      </c>
      <c r="D809" s="2">
        <f t="shared" si="83"/>
        <v>1</v>
      </c>
      <c r="F809" s="2">
        <f>'Calibration - Data Center'!G807</f>
        <v>0</v>
      </c>
      <c r="G809" s="2">
        <f>'Calibration - Data Center'!C807</f>
        <v>0</v>
      </c>
      <c r="H809" s="2">
        <f t="shared" si="78"/>
        <v>0</v>
      </c>
      <c r="I809" s="2">
        <f t="shared" si="79"/>
        <v>1</v>
      </c>
      <c r="K809" s="2">
        <f>'Calibration - Data Left'!G807</f>
        <v>0</v>
      </c>
      <c r="L809" s="2">
        <f>'Calibration - Data Left'!C807</f>
        <v>0</v>
      </c>
      <c r="M809" s="2">
        <f t="shared" si="80"/>
        <v>0</v>
      </c>
      <c r="N809" s="2">
        <f t="shared" si="81"/>
        <v>1</v>
      </c>
    </row>
    <row r="810" spans="1:14" x14ac:dyDescent="0.3">
      <c r="A810" s="2">
        <f>'Calibration - Data None'!G808</f>
        <v>0</v>
      </c>
      <c r="B810" s="2">
        <f>'Calibration - Data None'!C808</f>
        <v>0</v>
      </c>
      <c r="C810" s="2">
        <f t="shared" si="82"/>
        <v>0</v>
      </c>
      <c r="D810" s="2">
        <f t="shared" si="83"/>
        <v>1</v>
      </c>
      <c r="F810" s="2">
        <f>'Calibration - Data Center'!G808</f>
        <v>0</v>
      </c>
      <c r="G810" s="2">
        <f>'Calibration - Data Center'!C808</f>
        <v>0</v>
      </c>
      <c r="H810" s="2">
        <f t="shared" si="78"/>
        <v>0</v>
      </c>
      <c r="I810" s="2">
        <f t="shared" si="79"/>
        <v>1</v>
      </c>
      <c r="K810" s="2">
        <f>'Calibration - Data Left'!G808</f>
        <v>0</v>
      </c>
      <c r="L810" s="2">
        <f>'Calibration - Data Left'!C808</f>
        <v>0</v>
      </c>
      <c r="M810" s="2">
        <f t="shared" si="80"/>
        <v>0</v>
      </c>
      <c r="N810" s="2">
        <f t="shared" si="81"/>
        <v>1</v>
      </c>
    </row>
    <row r="811" spans="1:14" x14ac:dyDescent="0.3">
      <c r="A811" s="2">
        <f>'Calibration - Data None'!G809</f>
        <v>0</v>
      </c>
      <c r="B811" s="2">
        <f>'Calibration - Data None'!C809</f>
        <v>0</v>
      </c>
      <c r="C811" s="2">
        <f t="shared" si="82"/>
        <v>0</v>
      </c>
      <c r="D811" s="2">
        <f t="shared" si="83"/>
        <v>1</v>
      </c>
      <c r="F811" s="2">
        <f>'Calibration - Data Center'!G809</f>
        <v>0</v>
      </c>
      <c r="G811" s="2">
        <f>'Calibration - Data Center'!C809</f>
        <v>0</v>
      </c>
      <c r="H811" s="2">
        <f t="shared" si="78"/>
        <v>0</v>
      </c>
      <c r="I811" s="2">
        <f t="shared" si="79"/>
        <v>1</v>
      </c>
      <c r="K811" s="2">
        <f>'Calibration - Data Left'!G809</f>
        <v>0</v>
      </c>
      <c r="L811" s="2">
        <f>'Calibration - Data Left'!C809</f>
        <v>0</v>
      </c>
      <c r="M811" s="2">
        <f t="shared" si="80"/>
        <v>0</v>
      </c>
      <c r="N811" s="2">
        <f t="shared" si="81"/>
        <v>1</v>
      </c>
    </row>
    <row r="812" spans="1:14" x14ac:dyDescent="0.3">
      <c r="A812" s="2">
        <f>'Calibration - Data None'!G810</f>
        <v>0</v>
      </c>
      <c r="B812" s="2">
        <f>'Calibration - Data None'!C810</f>
        <v>0</v>
      </c>
      <c r="C812" s="2">
        <f t="shared" si="82"/>
        <v>0</v>
      </c>
      <c r="D812" s="2">
        <f t="shared" si="83"/>
        <v>1</v>
      </c>
      <c r="F812" s="2">
        <f>'Calibration - Data Center'!G810</f>
        <v>0</v>
      </c>
      <c r="G812" s="2">
        <f>'Calibration - Data Center'!C810</f>
        <v>0</v>
      </c>
      <c r="H812" s="2">
        <f t="shared" si="78"/>
        <v>0</v>
      </c>
      <c r="I812" s="2">
        <f t="shared" si="79"/>
        <v>1</v>
      </c>
      <c r="K812" s="2">
        <f>'Calibration - Data Left'!G810</f>
        <v>0</v>
      </c>
      <c r="L812" s="2">
        <f>'Calibration - Data Left'!C810</f>
        <v>0</v>
      </c>
      <c r="M812" s="2">
        <f t="shared" si="80"/>
        <v>0</v>
      </c>
      <c r="N812" s="2">
        <f t="shared" si="81"/>
        <v>1</v>
      </c>
    </row>
    <row r="813" spans="1:14" x14ac:dyDescent="0.3">
      <c r="A813" s="2">
        <f>'Calibration - Data None'!G811</f>
        <v>0</v>
      </c>
      <c r="B813" s="2">
        <f>'Calibration - Data None'!C811</f>
        <v>0</v>
      </c>
      <c r="C813" s="2">
        <f t="shared" si="82"/>
        <v>0</v>
      </c>
      <c r="D813" s="2">
        <f t="shared" si="83"/>
        <v>1</v>
      </c>
      <c r="F813" s="2">
        <f>'Calibration - Data Center'!G811</f>
        <v>0</v>
      </c>
      <c r="G813" s="2">
        <f>'Calibration - Data Center'!C811</f>
        <v>0</v>
      </c>
      <c r="H813" s="2">
        <f t="shared" si="78"/>
        <v>0</v>
      </c>
      <c r="I813" s="2">
        <f t="shared" si="79"/>
        <v>1</v>
      </c>
      <c r="K813" s="2">
        <f>'Calibration - Data Left'!G811</f>
        <v>0</v>
      </c>
      <c r="L813" s="2">
        <f>'Calibration - Data Left'!C811</f>
        <v>0</v>
      </c>
      <c r="M813" s="2">
        <f t="shared" si="80"/>
        <v>0</v>
      </c>
      <c r="N813" s="2">
        <f t="shared" si="81"/>
        <v>1</v>
      </c>
    </row>
    <row r="814" spans="1:14" x14ac:dyDescent="0.3">
      <c r="A814" s="2">
        <f>'Calibration - Data None'!G812</f>
        <v>0</v>
      </c>
      <c r="B814" s="2">
        <f>'Calibration - Data None'!C812</f>
        <v>0</v>
      </c>
      <c r="C814" s="2">
        <f t="shared" si="82"/>
        <v>0</v>
      </c>
      <c r="D814" s="2">
        <f t="shared" si="83"/>
        <v>1</v>
      </c>
      <c r="F814" s="2">
        <f>'Calibration - Data Center'!G812</f>
        <v>0</v>
      </c>
      <c r="G814" s="2">
        <f>'Calibration - Data Center'!C812</f>
        <v>0</v>
      </c>
      <c r="H814" s="2">
        <f t="shared" si="78"/>
        <v>0</v>
      </c>
      <c r="I814" s="2">
        <f t="shared" si="79"/>
        <v>1</v>
      </c>
      <c r="K814" s="2">
        <f>'Calibration - Data Left'!G812</f>
        <v>0</v>
      </c>
      <c r="L814" s="2">
        <f>'Calibration - Data Left'!C812</f>
        <v>0</v>
      </c>
      <c r="M814" s="2">
        <f t="shared" si="80"/>
        <v>0</v>
      </c>
      <c r="N814" s="2">
        <f t="shared" si="81"/>
        <v>1</v>
      </c>
    </row>
    <row r="815" spans="1:14" x14ac:dyDescent="0.3">
      <c r="A815" s="2">
        <f>'Calibration - Data None'!G813</f>
        <v>0</v>
      </c>
      <c r="B815" s="2">
        <f>'Calibration - Data None'!C813</f>
        <v>0</v>
      </c>
      <c r="C815" s="2">
        <f t="shared" si="82"/>
        <v>0</v>
      </c>
      <c r="D815" s="2">
        <f t="shared" si="83"/>
        <v>1</v>
      </c>
      <c r="F815" s="2">
        <f>'Calibration - Data Center'!G813</f>
        <v>0</v>
      </c>
      <c r="G815" s="2">
        <f>'Calibration - Data Center'!C813</f>
        <v>0</v>
      </c>
      <c r="H815" s="2">
        <f t="shared" si="78"/>
        <v>0</v>
      </c>
      <c r="I815" s="2">
        <f t="shared" si="79"/>
        <v>1</v>
      </c>
      <c r="K815" s="2">
        <f>'Calibration - Data Left'!G813</f>
        <v>0</v>
      </c>
      <c r="L815" s="2">
        <f>'Calibration - Data Left'!C813</f>
        <v>0</v>
      </c>
      <c r="M815" s="2">
        <f t="shared" si="80"/>
        <v>0</v>
      </c>
      <c r="N815" s="2">
        <f t="shared" si="81"/>
        <v>1</v>
      </c>
    </row>
    <row r="816" spans="1:14" x14ac:dyDescent="0.3">
      <c r="A816" s="2">
        <f>'Calibration - Data None'!G814</f>
        <v>0</v>
      </c>
      <c r="B816" s="2">
        <f>'Calibration - Data None'!C814</f>
        <v>0</v>
      </c>
      <c r="C816" s="2">
        <f t="shared" si="82"/>
        <v>0</v>
      </c>
      <c r="D816" s="2">
        <f t="shared" si="83"/>
        <v>1</v>
      </c>
      <c r="F816" s="2">
        <f>'Calibration - Data Center'!G814</f>
        <v>0</v>
      </c>
      <c r="G816" s="2">
        <f>'Calibration - Data Center'!C814</f>
        <v>0</v>
      </c>
      <c r="H816" s="2">
        <f t="shared" si="78"/>
        <v>0</v>
      </c>
      <c r="I816" s="2">
        <f t="shared" si="79"/>
        <v>1</v>
      </c>
      <c r="K816" s="2">
        <f>'Calibration - Data Left'!G814</f>
        <v>0</v>
      </c>
      <c r="L816" s="2">
        <f>'Calibration - Data Left'!C814</f>
        <v>0</v>
      </c>
      <c r="M816" s="2">
        <f t="shared" si="80"/>
        <v>0</v>
      </c>
      <c r="N816" s="2">
        <f t="shared" si="81"/>
        <v>1</v>
      </c>
    </row>
    <row r="817" spans="1:14" x14ac:dyDescent="0.3">
      <c r="A817" s="2">
        <f>'Calibration - Data None'!G815</f>
        <v>0</v>
      </c>
      <c r="B817" s="2">
        <f>'Calibration - Data None'!C815</f>
        <v>0</v>
      </c>
      <c r="C817" s="2">
        <f t="shared" si="82"/>
        <v>0</v>
      </c>
      <c r="D817" s="2">
        <f t="shared" si="83"/>
        <v>1</v>
      </c>
      <c r="F817" s="2">
        <f>'Calibration - Data Center'!G815</f>
        <v>0</v>
      </c>
      <c r="G817" s="2">
        <f>'Calibration - Data Center'!C815</f>
        <v>0</v>
      </c>
      <c r="H817" s="2">
        <f t="shared" si="78"/>
        <v>0</v>
      </c>
      <c r="I817" s="2">
        <f t="shared" si="79"/>
        <v>1</v>
      </c>
      <c r="K817" s="2">
        <f>'Calibration - Data Left'!G815</f>
        <v>0</v>
      </c>
      <c r="L817" s="2">
        <f>'Calibration - Data Left'!C815</f>
        <v>0</v>
      </c>
      <c r="M817" s="2">
        <f t="shared" si="80"/>
        <v>0</v>
      </c>
      <c r="N817" s="2">
        <f t="shared" si="81"/>
        <v>1</v>
      </c>
    </row>
    <row r="818" spans="1:14" x14ac:dyDescent="0.3">
      <c r="A818" s="2">
        <f>'Calibration - Data None'!G816</f>
        <v>0</v>
      </c>
      <c r="B818" s="2">
        <f>'Calibration - Data None'!C816</f>
        <v>0</v>
      </c>
      <c r="C818" s="2">
        <f t="shared" si="82"/>
        <v>0</v>
      </c>
      <c r="D818" s="2">
        <f t="shared" si="83"/>
        <v>1</v>
      </c>
      <c r="F818" s="2">
        <f>'Calibration - Data Center'!G816</f>
        <v>0</v>
      </c>
      <c r="G818" s="2">
        <f>'Calibration - Data Center'!C816</f>
        <v>0</v>
      </c>
      <c r="H818" s="2">
        <f t="shared" si="78"/>
        <v>0</v>
      </c>
      <c r="I818" s="2">
        <f t="shared" si="79"/>
        <v>1</v>
      </c>
      <c r="K818" s="2">
        <f>'Calibration - Data Left'!G816</f>
        <v>0</v>
      </c>
      <c r="L818" s="2">
        <f>'Calibration - Data Left'!C816</f>
        <v>0</v>
      </c>
      <c r="M818" s="2">
        <f t="shared" si="80"/>
        <v>0</v>
      </c>
      <c r="N818" s="2">
        <f t="shared" si="81"/>
        <v>1</v>
      </c>
    </row>
    <row r="819" spans="1:14" x14ac:dyDescent="0.3">
      <c r="A819" s="2">
        <f>'Calibration - Data None'!G817</f>
        <v>0</v>
      </c>
      <c r="B819" s="2">
        <f>'Calibration - Data None'!C817</f>
        <v>0</v>
      </c>
      <c r="C819" s="2">
        <f t="shared" si="82"/>
        <v>0</v>
      </c>
      <c r="D819" s="2">
        <f t="shared" si="83"/>
        <v>1</v>
      </c>
      <c r="F819" s="2">
        <f>'Calibration - Data Center'!G817</f>
        <v>0</v>
      </c>
      <c r="G819" s="2">
        <f>'Calibration - Data Center'!C817</f>
        <v>0</v>
      </c>
      <c r="H819" s="2">
        <f t="shared" si="78"/>
        <v>0</v>
      </c>
      <c r="I819" s="2">
        <f t="shared" si="79"/>
        <v>1</v>
      </c>
      <c r="K819" s="2">
        <f>'Calibration - Data Left'!G817</f>
        <v>0</v>
      </c>
      <c r="L819" s="2">
        <f>'Calibration - Data Left'!C817</f>
        <v>0</v>
      </c>
      <c r="M819" s="2">
        <f t="shared" si="80"/>
        <v>0</v>
      </c>
      <c r="N819" s="2">
        <f t="shared" si="81"/>
        <v>1</v>
      </c>
    </row>
    <row r="820" spans="1:14" x14ac:dyDescent="0.3">
      <c r="A820" s="2">
        <f>'Calibration - Data None'!G818</f>
        <v>0</v>
      </c>
      <c r="B820" s="2">
        <f>'Calibration - Data None'!C818</f>
        <v>0</v>
      </c>
      <c r="C820" s="2">
        <f t="shared" si="82"/>
        <v>0</v>
      </c>
      <c r="D820" s="2">
        <f t="shared" si="83"/>
        <v>1</v>
      </c>
      <c r="F820" s="2">
        <f>'Calibration - Data Center'!G818</f>
        <v>0</v>
      </c>
      <c r="G820" s="2">
        <f>'Calibration - Data Center'!C818</f>
        <v>0</v>
      </c>
      <c r="H820" s="2">
        <f t="shared" si="78"/>
        <v>0</v>
      </c>
      <c r="I820" s="2">
        <f t="shared" si="79"/>
        <v>1</v>
      </c>
      <c r="K820" s="2">
        <f>'Calibration - Data Left'!G818</f>
        <v>0</v>
      </c>
      <c r="L820" s="2">
        <f>'Calibration - Data Left'!C818</f>
        <v>0</v>
      </c>
      <c r="M820" s="2">
        <f t="shared" si="80"/>
        <v>0</v>
      </c>
      <c r="N820" s="2">
        <f t="shared" si="81"/>
        <v>1</v>
      </c>
    </row>
    <row r="821" spans="1:14" x14ac:dyDescent="0.3">
      <c r="A821" s="2">
        <f>'Calibration - Data None'!G819</f>
        <v>0</v>
      </c>
      <c r="B821" s="2">
        <f>'Calibration - Data None'!C819</f>
        <v>0</v>
      </c>
      <c r="C821" s="2">
        <f t="shared" si="82"/>
        <v>0</v>
      </c>
      <c r="D821" s="2">
        <f t="shared" si="83"/>
        <v>1</v>
      </c>
      <c r="F821" s="2">
        <f>'Calibration - Data Center'!G819</f>
        <v>0</v>
      </c>
      <c r="G821" s="2">
        <f>'Calibration - Data Center'!C819</f>
        <v>0</v>
      </c>
      <c r="H821" s="2">
        <f t="shared" si="78"/>
        <v>0</v>
      </c>
      <c r="I821" s="2">
        <f t="shared" si="79"/>
        <v>1</v>
      </c>
      <c r="K821" s="2">
        <f>'Calibration - Data Left'!G819</f>
        <v>0</v>
      </c>
      <c r="L821" s="2">
        <f>'Calibration - Data Left'!C819</f>
        <v>0</v>
      </c>
      <c r="M821" s="2">
        <f t="shared" si="80"/>
        <v>0</v>
      </c>
      <c r="N821" s="2">
        <f t="shared" si="81"/>
        <v>1</v>
      </c>
    </row>
    <row r="822" spans="1:14" x14ac:dyDescent="0.3">
      <c r="A822" s="2">
        <f>'Calibration - Data None'!G820</f>
        <v>0</v>
      </c>
      <c r="B822" s="2">
        <f>'Calibration - Data None'!C820</f>
        <v>0</v>
      </c>
      <c r="C822" s="2">
        <f t="shared" si="82"/>
        <v>0</v>
      </c>
      <c r="D822" s="2">
        <f t="shared" si="83"/>
        <v>1</v>
      </c>
      <c r="F822" s="2">
        <f>'Calibration - Data Center'!G820</f>
        <v>0</v>
      </c>
      <c r="G822" s="2">
        <f>'Calibration - Data Center'!C820</f>
        <v>0</v>
      </c>
      <c r="H822" s="2">
        <f t="shared" si="78"/>
        <v>0</v>
      </c>
      <c r="I822" s="2">
        <f t="shared" si="79"/>
        <v>1</v>
      </c>
      <c r="K822" s="2">
        <f>'Calibration - Data Left'!G820</f>
        <v>0</v>
      </c>
      <c r="L822" s="2">
        <f>'Calibration - Data Left'!C820</f>
        <v>0</v>
      </c>
      <c r="M822" s="2">
        <f t="shared" si="80"/>
        <v>0</v>
      </c>
      <c r="N822" s="2">
        <f t="shared" si="81"/>
        <v>1</v>
      </c>
    </row>
    <row r="823" spans="1:14" x14ac:dyDescent="0.3">
      <c r="A823" s="2">
        <f>'Calibration - Data None'!G821</f>
        <v>0</v>
      </c>
      <c r="B823" s="2">
        <f>'Calibration - Data None'!C821</f>
        <v>0</v>
      </c>
      <c r="C823" s="2">
        <f t="shared" si="82"/>
        <v>0</v>
      </c>
      <c r="D823" s="2">
        <f t="shared" si="83"/>
        <v>1</v>
      </c>
      <c r="F823" s="2">
        <f>'Calibration - Data Center'!G821</f>
        <v>0</v>
      </c>
      <c r="G823" s="2">
        <f>'Calibration - Data Center'!C821</f>
        <v>0</v>
      </c>
      <c r="H823" s="2">
        <f t="shared" si="78"/>
        <v>0</v>
      </c>
      <c r="I823" s="2">
        <f t="shared" si="79"/>
        <v>1</v>
      </c>
      <c r="K823" s="2">
        <f>'Calibration - Data Left'!G821</f>
        <v>0</v>
      </c>
      <c r="L823" s="2">
        <f>'Calibration - Data Left'!C821</f>
        <v>0</v>
      </c>
      <c r="M823" s="2">
        <f t="shared" si="80"/>
        <v>0</v>
      </c>
      <c r="N823" s="2">
        <f t="shared" si="81"/>
        <v>1</v>
      </c>
    </row>
    <row r="824" spans="1:14" x14ac:dyDescent="0.3">
      <c r="A824" s="2">
        <f>'Calibration - Data None'!G822</f>
        <v>0</v>
      </c>
      <c r="B824" s="2">
        <f>'Calibration - Data None'!C822</f>
        <v>0</v>
      </c>
      <c r="C824" s="2">
        <f t="shared" si="82"/>
        <v>0</v>
      </c>
      <c r="D824" s="2">
        <f t="shared" si="83"/>
        <v>1</v>
      </c>
      <c r="F824" s="2">
        <f>'Calibration - Data Center'!G822</f>
        <v>0</v>
      </c>
      <c r="G824" s="2">
        <f>'Calibration - Data Center'!C822</f>
        <v>0</v>
      </c>
      <c r="H824" s="2">
        <f t="shared" si="78"/>
        <v>0</v>
      </c>
      <c r="I824" s="2">
        <f t="shared" si="79"/>
        <v>1</v>
      </c>
      <c r="K824" s="2">
        <f>'Calibration - Data Left'!G822</f>
        <v>0</v>
      </c>
      <c r="L824" s="2">
        <f>'Calibration - Data Left'!C822</f>
        <v>0</v>
      </c>
      <c r="M824" s="2">
        <f t="shared" si="80"/>
        <v>0</v>
      </c>
      <c r="N824" s="2">
        <f t="shared" si="81"/>
        <v>1</v>
      </c>
    </row>
    <row r="825" spans="1:14" x14ac:dyDescent="0.3">
      <c r="A825" s="2">
        <f>'Calibration - Data None'!G823</f>
        <v>0</v>
      </c>
      <c r="B825" s="2">
        <f>'Calibration - Data None'!C823</f>
        <v>0</v>
      </c>
      <c r="C825" s="2">
        <f t="shared" si="82"/>
        <v>0</v>
      </c>
      <c r="D825" s="2">
        <f t="shared" si="83"/>
        <v>1</v>
      </c>
      <c r="F825" s="2">
        <f>'Calibration - Data Center'!G823</f>
        <v>0</v>
      </c>
      <c r="G825" s="2">
        <f>'Calibration - Data Center'!C823</f>
        <v>0</v>
      </c>
      <c r="H825" s="2">
        <f t="shared" si="78"/>
        <v>0</v>
      </c>
      <c r="I825" s="2">
        <f t="shared" si="79"/>
        <v>1</v>
      </c>
      <c r="K825" s="2">
        <f>'Calibration - Data Left'!G823</f>
        <v>0</v>
      </c>
      <c r="L825" s="2">
        <f>'Calibration - Data Left'!C823</f>
        <v>0</v>
      </c>
      <c r="M825" s="2">
        <f t="shared" si="80"/>
        <v>0</v>
      </c>
      <c r="N825" s="2">
        <f t="shared" si="81"/>
        <v>1</v>
      </c>
    </row>
    <row r="826" spans="1:14" x14ac:dyDescent="0.3">
      <c r="A826" s="2">
        <f>'Calibration - Data None'!G824</f>
        <v>0</v>
      </c>
      <c r="B826" s="2">
        <f>'Calibration - Data None'!C824</f>
        <v>0</v>
      </c>
      <c r="C826" s="2">
        <f t="shared" si="82"/>
        <v>0</v>
      </c>
      <c r="D826" s="2">
        <f t="shared" si="83"/>
        <v>1</v>
      </c>
      <c r="F826" s="2">
        <f>'Calibration - Data Center'!G824</f>
        <v>0</v>
      </c>
      <c r="G826" s="2">
        <f>'Calibration - Data Center'!C824</f>
        <v>0</v>
      </c>
      <c r="H826" s="2">
        <f t="shared" si="78"/>
        <v>0</v>
      </c>
      <c r="I826" s="2">
        <f t="shared" si="79"/>
        <v>1</v>
      </c>
      <c r="K826" s="2">
        <f>'Calibration - Data Left'!G824</f>
        <v>0</v>
      </c>
      <c r="L826" s="2">
        <f>'Calibration - Data Left'!C824</f>
        <v>0</v>
      </c>
      <c r="M826" s="2">
        <f t="shared" si="80"/>
        <v>0</v>
      </c>
      <c r="N826" s="2">
        <f t="shared" si="81"/>
        <v>1</v>
      </c>
    </row>
    <row r="827" spans="1:14" x14ac:dyDescent="0.3">
      <c r="A827" s="2">
        <f>'Calibration - Data None'!G825</f>
        <v>0</v>
      </c>
      <c r="B827" s="2">
        <f>'Calibration - Data None'!C825</f>
        <v>0</v>
      </c>
      <c r="C827" s="2">
        <f t="shared" si="82"/>
        <v>0</v>
      </c>
      <c r="D827" s="2">
        <f t="shared" si="83"/>
        <v>1</v>
      </c>
      <c r="F827" s="2">
        <f>'Calibration - Data Center'!G825</f>
        <v>0</v>
      </c>
      <c r="G827" s="2">
        <f>'Calibration - Data Center'!C825</f>
        <v>0</v>
      </c>
      <c r="H827" s="2">
        <f t="shared" si="78"/>
        <v>0</v>
      </c>
      <c r="I827" s="2">
        <f t="shared" si="79"/>
        <v>1</v>
      </c>
      <c r="K827" s="2">
        <f>'Calibration - Data Left'!G825</f>
        <v>0</v>
      </c>
      <c r="L827" s="2">
        <f>'Calibration - Data Left'!C825</f>
        <v>0</v>
      </c>
      <c r="M827" s="2">
        <f t="shared" si="80"/>
        <v>0</v>
      </c>
      <c r="N827" s="2">
        <f t="shared" si="81"/>
        <v>1</v>
      </c>
    </row>
    <row r="828" spans="1:14" x14ac:dyDescent="0.3">
      <c r="A828" s="2">
        <f>'Calibration - Data None'!G826</f>
        <v>0</v>
      </c>
      <c r="B828" s="2">
        <f>'Calibration - Data None'!C826</f>
        <v>0</v>
      </c>
      <c r="C828" s="2">
        <f t="shared" si="82"/>
        <v>0</v>
      </c>
      <c r="D828" s="2">
        <f t="shared" si="83"/>
        <v>1</v>
      </c>
      <c r="F828" s="2">
        <f>'Calibration - Data Center'!G826</f>
        <v>0</v>
      </c>
      <c r="G828" s="2">
        <f>'Calibration - Data Center'!C826</f>
        <v>0</v>
      </c>
      <c r="H828" s="2">
        <f t="shared" si="78"/>
        <v>0</v>
      </c>
      <c r="I828" s="2">
        <f t="shared" si="79"/>
        <v>1</v>
      </c>
      <c r="K828" s="2">
        <f>'Calibration - Data Left'!G826</f>
        <v>0</v>
      </c>
      <c r="L828" s="2">
        <f>'Calibration - Data Left'!C826</f>
        <v>0</v>
      </c>
      <c r="M828" s="2">
        <f t="shared" si="80"/>
        <v>0</v>
      </c>
      <c r="N828" s="2">
        <f t="shared" si="81"/>
        <v>1</v>
      </c>
    </row>
    <row r="829" spans="1:14" x14ac:dyDescent="0.3">
      <c r="A829" s="2">
        <f>'Calibration - Data None'!G827</f>
        <v>0</v>
      </c>
      <c r="B829" s="2">
        <f>'Calibration - Data None'!C827</f>
        <v>0</v>
      </c>
      <c r="C829" s="2">
        <f t="shared" si="82"/>
        <v>0</v>
      </c>
      <c r="D829" s="2">
        <f t="shared" si="83"/>
        <v>1</v>
      </c>
      <c r="F829" s="2">
        <f>'Calibration - Data Center'!G827</f>
        <v>0</v>
      </c>
      <c r="G829" s="2">
        <f>'Calibration - Data Center'!C827</f>
        <v>0</v>
      </c>
      <c r="H829" s="2">
        <f t="shared" si="78"/>
        <v>0</v>
      </c>
      <c r="I829" s="2">
        <f t="shared" si="79"/>
        <v>1</v>
      </c>
      <c r="K829" s="2">
        <f>'Calibration - Data Left'!G827</f>
        <v>0</v>
      </c>
      <c r="L829" s="2">
        <f>'Calibration - Data Left'!C827</f>
        <v>0</v>
      </c>
      <c r="M829" s="2">
        <f t="shared" si="80"/>
        <v>0</v>
      </c>
      <c r="N829" s="2">
        <f t="shared" si="81"/>
        <v>1</v>
      </c>
    </row>
    <row r="830" spans="1:14" x14ac:dyDescent="0.3">
      <c r="A830" s="2">
        <f>'Calibration - Data None'!G828</f>
        <v>0</v>
      </c>
      <c r="B830" s="2">
        <f>'Calibration - Data None'!C828</f>
        <v>0</v>
      </c>
      <c r="C830" s="2">
        <f t="shared" si="82"/>
        <v>0</v>
      </c>
      <c r="D830" s="2">
        <f t="shared" si="83"/>
        <v>1</v>
      </c>
      <c r="F830" s="2">
        <f>'Calibration - Data Center'!G828</f>
        <v>0</v>
      </c>
      <c r="G830" s="2">
        <f>'Calibration - Data Center'!C828</f>
        <v>0</v>
      </c>
      <c r="H830" s="2">
        <f t="shared" si="78"/>
        <v>0</v>
      </c>
      <c r="I830" s="2">
        <f t="shared" si="79"/>
        <v>1</v>
      </c>
      <c r="K830" s="2">
        <f>'Calibration - Data Left'!G828</f>
        <v>0</v>
      </c>
      <c r="L830" s="2">
        <f>'Calibration - Data Left'!C828</f>
        <v>0</v>
      </c>
      <c r="M830" s="2">
        <f t="shared" si="80"/>
        <v>0</v>
      </c>
      <c r="N830" s="2">
        <f t="shared" si="81"/>
        <v>1</v>
      </c>
    </row>
    <row r="831" spans="1:14" x14ac:dyDescent="0.3">
      <c r="A831" s="2">
        <f>'Calibration - Data None'!G829</f>
        <v>0</v>
      </c>
      <c r="B831" s="2">
        <f>'Calibration - Data None'!C829</f>
        <v>0</v>
      </c>
      <c r="C831" s="2">
        <f t="shared" si="82"/>
        <v>0</v>
      </c>
      <c r="D831" s="2">
        <f t="shared" si="83"/>
        <v>1</v>
      </c>
      <c r="F831" s="2">
        <f>'Calibration - Data Center'!G829</f>
        <v>0</v>
      </c>
      <c r="G831" s="2">
        <f>'Calibration - Data Center'!C829</f>
        <v>0</v>
      </c>
      <c r="H831" s="2">
        <f t="shared" si="78"/>
        <v>0</v>
      </c>
      <c r="I831" s="2">
        <f t="shared" si="79"/>
        <v>1</v>
      </c>
      <c r="K831" s="2">
        <f>'Calibration - Data Left'!G829</f>
        <v>0</v>
      </c>
      <c r="L831" s="2">
        <f>'Calibration - Data Left'!C829</f>
        <v>0</v>
      </c>
      <c r="M831" s="2">
        <f t="shared" si="80"/>
        <v>0</v>
      </c>
      <c r="N831" s="2">
        <f t="shared" si="81"/>
        <v>1</v>
      </c>
    </row>
    <row r="832" spans="1:14" x14ac:dyDescent="0.3">
      <c r="A832" s="2">
        <f>'Calibration - Data None'!G830</f>
        <v>0</v>
      </c>
      <c r="B832" s="2">
        <f>'Calibration - Data None'!C830</f>
        <v>0</v>
      </c>
      <c r="C832" s="2">
        <f t="shared" si="82"/>
        <v>0</v>
      </c>
      <c r="D832" s="2">
        <f t="shared" si="83"/>
        <v>1</v>
      </c>
      <c r="F832" s="2">
        <f>'Calibration - Data Center'!G830</f>
        <v>0</v>
      </c>
      <c r="G832" s="2">
        <f>'Calibration - Data Center'!C830</f>
        <v>0</v>
      </c>
      <c r="H832" s="2">
        <f t="shared" si="78"/>
        <v>0</v>
      </c>
      <c r="I832" s="2">
        <f t="shared" si="79"/>
        <v>1</v>
      </c>
      <c r="K832" s="2">
        <f>'Calibration - Data Left'!G830</f>
        <v>0</v>
      </c>
      <c r="L832" s="2">
        <f>'Calibration - Data Left'!C830</f>
        <v>0</v>
      </c>
      <c r="M832" s="2">
        <f t="shared" si="80"/>
        <v>0</v>
      </c>
      <c r="N832" s="2">
        <f t="shared" si="81"/>
        <v>1</v>
      </c>
    </row>
    <row r="833" spans="1:14" x14ac:dyDescent="0.3">
      <c r="A833" s="2">
        <f>'Calibration - Data None'!G831</f>
        <v>0</v>
      </c>
      <c r="B833" s="2">
        <f>'Calibration - Data None'!C831</f>
        <v>0</v>
      </c>
      <c r="C833" s="2">
        <f t="shared" si="82"/>
        <v>0</v>
      </c>
      <c r="D833" s="2">
        <f t="shared" si="83"/>
        <v>1</v>
      </c>
      <c r="F833" s="2">
        <f>'Calibration - Data Center'!G831</f>
        <v>0</v>
      </c>
      <c r="G833" s="2">
        <f>'Calibration - Data Center'!C831</f>
        <v>0</v>
      </c>
      <c r="H833" s="2">
        <f t="shared" si="78"/>
        <v>0</v>
      </c>
      <c r="I833" s="2">
        <f t="shared" si="79"/>
        <v>1</v>
      </c>
      <c r="K833" s="2">
        <f>'Calibration - Data Left'!G831</f>
        <v>0</v>
      </c>
      <c r="L833" s="2">
        <f>'Calibration - Data Left'!C831</f>
        <v>0</v>
      </c>
      <c r="M833" s="2">
        <f t="shared" si="80"/>
        <v>0</v>
      </c>
      <c r="N833" s="2">
        <f t="shared" si="81"/>
        <v>1</v>
      </c>
    </row>
    <row r="834" spans="1:14" x14ac:dyDescent="0.3">
      <c r="A834" s="2">
        <f>'Calibration - Data None'!G832</f>
        <v>0</v>
      </c>
      <c r="B834" s="2">
        <f>'Calibration - Data None'!C832</f>
        <v>0</v>
      </c>
      <c r="C834" s="2">
        <f t="shared" si="82"/>
        <v>0</v>
      </c>
      <c r="D834" s="2">
        <f t="shared" si="83"/>
        <v>1</v>
      </c>
      <c r="F834" s="2">
        <f>'Calibration - Data Center'!G832</f>
        <v>0</v>
      </c>
      <c r="G834" s="2">
        <f>'Calibration - Data Center'!C832</f>
        <v>0</v>
      </c>
      <c r="H834" s="2">
        <f t="shared" si="78"/>
        <v>0</v>
      </c>
      <c r="I834" s="2">
        <f t="shared" si="79"/>
        <v>1</v>
      </c>
      <c r="K834" s="2">
        <f>'Calibration - Data Left'!G832</f>
        <v>0</v>
      </c>
      <c r="L834" s="2">
        <f>'Calibration - Data Left'!C832</f>
        <v>0</v>
      </c>
      <c r="M834" s="2">
        <f t="shared" si="80"/>
        <v>0</v>
      </c>
      <c r="N834" s="2">
        <f t="shared" si="81"/>
        <v>1</v>
      </c>
    </row>
    <row r="835" spans="1:14" x14ac:dyDescent="0.3">
      <c r="A835" s="2">
        <f>'Calibration - Data None'!G833</f>
        <v>0</v>
      </c>
      <c r="B835" s="2">
        <f>'Calibration - Data None'!C833</f>
        <v>0</v>
      </c>
      <c r="C835" s="2">
        <f t="shared" si="82"/>
        <v>0</v>
      </c>
      <c r="D835" s="2">
        <f t="shared" si="83"/>
        <v>1</v>
      </c>
      <c r="F835" s="2">
        <f>'Calibration - Data Center'!G833</f>
        <v>0</v>
      </c>
      <c r="G835" s="2">
        <f>'Calibration - Data Center'!C833</f>
        <v>0</v>
      </c>
      <c r="H835" s="2">
        <f t="shared" si="78"/>
        <v>0</v>
      </c>
      <c r="I835" s="2">
        <f t="shared" si="79"/>
        <v>1</v>
      </c>
      <c r="K835" s="2">
        <f>'Calibration - Data Left'!G833</f>
        <v>0</v>
      </c>
      <c r="L835" s="2">
        <f>'Calibration - Data Left'!C833</f>
        <v>0</v>
      </c>
      <c r="M835" s="2">
        <f t="shared" si="80"/>
        <v>0</v>
      </c>
      <c r="N835" s="2">
        <f t="shared" si="81"/>
        <v>1</v>
      </c>
    </row>
    <row r="836" spans="1:14" x14ac:dyDescent="0.3">
      <c r="A836" s="2">
        <f>'Calibration - Data None'!G834</f>
        <v>0</v>
      </c>
      <c r="B836" s="2">
        <f>'Calibration - Data None'!C834</f>
        <v>0</v>
      </c>
      <c r="C836" s="2">
        <f t="shared" si="82"/>
        <v>0</v>
      </c>
      <c r="D836" s="2">
        <f t="shared" si="83"/>
        <v>1</v>
      </c>
      <c r="F836" s="2">
        <f>'Calibration - Data Center'!G834</f>
        <v>0</v>
      </c>
      <c r="G836" s="2">
        <f>'Calibration - Data Center'!C834</f>
        <v>0</v>
      </c>
      <c r="H836" s="2">
        <f t="shared" ref="H836:H899" si="84">SIN(RADIANS(F836))</f>
        <v>0</v>
      </c>
      <c r="I836" s="2">
        <f t="shared" ref="I836:I899" si="85">COS(RADIANS(F836))</f>
        <v>1</v>
      </c>
      <c r="K836" s="2">
        <f>'Calibration - Data Left'!G834</f>
        <v>0</v>
      </c>
      <c r="L836" s="2">
        <f>'Calibration - Data Left'!C834</f>
        <v>0</v>
      </c>
      <c r="M836" s="2">
        <f t="shared" ref="M836:M899" si="86">SIN(RADIANS(K836))</f>
        <v>0</v>
      </c>
      <c r="N836" s="2">
        <f t="shared" ref="N836:N899" si="87">COS(RADIANS(K836))</f>
        <v>1</v>
      </c>
    </row>
    <row r="837" spans="1:14" x14ac:dyDescent="0.3">
      <c r="A837" s="2">
        <f>'Calibration - Data None'!G835</f>
        <v>0</v>
      </c>
      <c r="B837" s="2">
        <f>'Calibration - Data None'!C835</f>
        <v>0</v>
      </c>
      <c r="C837" s="2">
        <f t="shared" si="82"/>
        <v>0</v>
      </c>
      <c r="D837" s="2">
        <f t="shared" si="83"/>
        <v>1</v>
      </c>
      <c r="F837" s="2">
        <f>'Calibration - Data Center'!G835</f>
        <v>0</v>
      </c>
      <c r="G837" s="2">
        <f>'Calibration - Data Center'!C835</f>
        <v>0</v>
      </c>
      <c r="H837" s="2">
        <f t="shared" si="84"/>
        <v>0</v>
      </c>
      <c r="I837" s="2">
        <f t="shared" si="85"/>
        <v>1</v>
      </c>
      <c r="K837" s="2">
        <f>'Calibration - Data Left'!G835</f>
        <v>0</v>
      </c>
      <c r="L837" s="2">
        <f>'Calibration - Data Left'!C835</f>
        <v>0</v>
      </c>
      <c r="M837" s="2">
        <f t="shared" si="86"/>
        <v>0</v>
      </c>
      <c r="N837" s="2">
        <f t="shared" si="87"/>
        <v>1</v>
      </c>
    </row>
    <row r="838" spans="1:14" x14ac:dyDescent="0.3">
      <c r="A838" s="2">
        <f>'Calibration - Data None'!G836</f>
        <v>0</v>
      </c>
      <c r="B838" s="2">
        <f>'Calibration - Data None'!C836</f>
        <v>0</v>
      </c>
      <c r="C838" s="2">
        <f t="shared" si="82"/>
        <v>0</v>
      </c>
      <c r="D838" s="2">
        <f t="shared" si="83"/>
        <v>1</v>
      </c>
      <c r="F838" s="2">
        <f>'Calibration - Data Center'!G836</f>
        <v>0</v>
      </c>
      <c r="G838" s="2">
        <f>'Calibration - Data Center'!C836</f>
        <v>0</v>
      </c>
      <c r="H838" s="2">
        <f t="shared" si="84"/>
        <v>0</v>
      </c>
      <c r="I838" s="2">
        <f t="shared" si="85"/>
        <v>1</v>
      </c>
      <c r="K838" s="2">
        <f>'Calibration - Data Left'!G836</f>
        <v>0</v>
      </c>
      <c r="L838" s="2">
        <f>'Calibration - Data Left'!C836</f>
        <v>0</v>
      </c>
      <c r="M838" s="2">
        <f t="shared" si="86"/>
        <v>0</v>
      </c>
      <c r="N838" s="2">
        <f t="shared" si="87"/>
        <v>1</v>
      </c>
    </row>
    <row r="839" spans="1:14" x14ac:dyDescent="0.3">
      <c r="A839" s="2">
        <f>'Calibration - Data None'!G837</f>
        <v>0</v>
      </c>
      <c r="B839" s="2">
        <f>'Calibration - Data None'!C837</f>
        <v>0</v>
      </c>
      <c r="C839" s="2">
        <f t="shared" si="82"/>
        <v>0</v>
      </c>
      <c r="D839" s="2">
        <f t="shared" si="83"/>
        <v>1</v>
      </c>
      <c r="F839" s="2">
        <f>'Calibration - Data Center'!G837</f>
        <v>0</v>
      </c>
      <c r="G839" s="2">
        <f>'Calibration - Data Center'!C837</f>
        <v>0</v>
      </c>
      <c r="H839" s="2">
        <f t="shared" si="84"/>
        <v>0</v>
      </c>
      <c r="I839" s="2">
        <f t="shared" si="85"/>
        <v>1</v>
      </c>
      <c r="K839" s="2">
        <f>'Calibration - Data Left'!G837</f>
        <v>0</v>
      </c>
      <c r="L839" s="2">
        <f>'Calibration - Data Left'!C837</f>
        <v>0</v>
      </c>
      <c r="M839" s="2">
        <f t="shared" si="86"/>
        <v>0</v>
      </c>
      <c r="N839" s="2">
        <f t="shared" si="87"/>
        <v>1</v>
      </c>
    </row>
    <row r="840" spans="1:14" x14ac:dyDescent="0.3">
      <c r="A840" s="2">
        <f>'Calibration - Data None'!G838</f>
        <v>0</v>
      </c>
      <c r="B840" s="2">
        <f>'Calibration - Data None'!C838</f>
        <v>0</v>
      </c>
      <c r="C840" s="2">
        <f t="shared" ref="C840:C903" si="88">SIN(RADIANS(A840))</f>
        <v>0</v>
      </c>
      <c r="D840" s="2">
        <f t="shared" ref="D840:D903" si="89">COS(RADIANS(A840))</f>
        <v>1</v>
      </c>
      <c r="F840" s="2">
        <f>'Calibration - Data Center'!G838</f>
        <v>0</v>
      </c>
      <c r="G840" s="2">
        <f>'Calibration - Data Center'!C838</f>
        <v>0</v>
      </c>
      <c r="H840" s="2">
        <f t="shared" si="84"/>
        <v>0</v>
      </c>
      <c r="I840" s="2">
        <f t="shared" si="85"/>
        <v>1</v>
      </c>
      <c r="K840" s="2">
        <f>'Calibration - Data Left'!G838</f>
        <v>0</v>
      </c>
      <c r="L840" s="2">
        <f>'Calibration - Data Left'!C838</f>
        <v>0</v>
      </c>
      <c r="M840" s="2">
        <f t="shared" si="86"/>
        <v>0</v>
      </c>
      <c r="N840" s="2">
        <f t="shared" si="87"/>
        <v>1</v>
      </c>
    </row>
    <row r="841" spans="1:14" x14ac:dyDescent="0.3">
      <c r="A841" s="2">
        <f>'Calibration - Data None'!G839</f>
        <v>0</v>
      </c>
      <c r="B841" s="2">
        <f>'Calibration - Data None'!C839</f>
        <v>0</v>
      </c>
      <c r="C841" s="2">
        <f t="shared" si="88"/>
        <v>0</v>
      </c>
      <c r="D841" s="2">
        <f t="shared" si="89"/>
        <v>1</v>
      </c>
      <c r="F841" s="2">
        <f>'Calibration - Data Center'!G839</f>
        <v>0</v>
      </c>
      <c r="G841" s="2">
        <f>'Calibration - Data Center'!C839</f>
        <v>0</v>
      </c>
      <c r="H841" s="2">
        <f t="shared" si="84"/>
        <v>0</v>
      </c>
      <c r="I841" s="2">
        <f t="shared" si="85"/>
        <v>1</v>
      </c>
      <c r="K841" s="2">
        <f>'Calibration - Data Left'!G839</f>
        <v>0</v>
      </c>
      <c r="L841" s="2">
        <f>'Calibration - Data Left'!C839</f>
        <v>0</v>
      </c>
      <c r="M841" s="2">
        <f t="shared" si="86"/>
        <v>0</v>
      </c>
      <c r="N841" s="2">
        <f t="shared" si="87"/>
        <v>1</v>
      </c>
    </row>
    <row r="842" spans="1:14" x14ac:dyDescent="0.3">
      <c r="A842" s="2">
        <f>'Calibration - Data None'!G840</f>
        <v>0</v>
      </c>
      <c r="B842" s="2">
        <f>'Calibration - Data None'!C840</f>
        <v>0</v>
      </c>
      <c r="C842" s="2">
        <f t="shared" si="88"/>
        <v>0</v>
      </c>
      <c r="D842" s="2">
        <f t="shared" si="89"/>
        <v>1</v>
      </c>
      <c r="F842" s="2">
        <f>'Calibration - Data Center'!G840</f>
        <v>0</v>
      </c>
      <c r="G842" s="2">
        <f>'Calibration - Data Center'!C840</f>
        <v>0</v>
      </c>
      <c r="H842" s="2">
        <f t="shared" si="84"/>
        <v>0</v>
      </c>
      <c r="I842" s="2">
        <f t="shared" si="85"/>
        <v>1</v>
      </c>
      <c r="K842" s="2">
        <f>'Calibration - Data Left'!G840</f>
        <v>0</v>
      </c>
      <c r="L842" s="2">
        <f>'Calibration - Data Left'!C840</f>
        <v>0</v>
      </c>
      <c r="M842" s="2">
        <f t="shared" si="86"/>
        <v>0</v>
      </c>
      <c r="N842" s="2">
        <f t="shared" si="87"/>
        <v>1</v>
      </c>
    </row>
    <row r="843" spans="1:14" x14ac:dyDescent="0.3">
      <c r="A843" s="2">
        <f>'Calibration - Data None'!G841</f>
        <v>0</v>
      </c>
      <c r="B843" s="2">
        <f>'Calibration - Data None'!C841</f>
        <v>0</v>
      </c>
      <c r="C843" s="2">
        <f t="shared" si="88"/>
        <v>0</v>
      </c>
      <c r="D843" s="2">
        <f t="shared" si="89"/>
        <v>1</v>
      </c>
      <c r="F843" s="2">
        <f>'Calibration - Data Center'!G841</f>
        <v>0</v>
      </c>
      <c r="G843" s="2">
        <f>'Calibration - Data Center'!C841</f>
        <v>0</v>
      </c>
      <c r="H843" s="2">
        <f t="shared" si="84"/>
        <v>0</v>
      </c>
      <c r="I843" s="2">
        <f t="shared" si="85"/>
        <v>1</v>
      </c>
      <c r="K843" s="2">
        <f>'Calibration - Data Left'!G841</f>
        <v>0</v>
      </c>
      <c r="L843" s="2">
        <f>'Calibration - Data Left'!C841</f>
        <v>0</v>
      </c>
      <c r="M843" s="2">
        <f t="shared" si="86"/>
        <v>0</v>
      </c>
      <c r="N843" s="2">
        <f t="shared" si="87"/>
        <v>1</v>
      </c>
    </row>
    <row r="844" spans="1:14" x14ac:dyDescent="0.3">
      <c r="A844" s="2">
        <f>'Calibration - Data None'!G842</f>
        <v>0</v>
      </c>
      <c r="B844" s="2">
        <f>'Calibration - Data None'!C842</f>
        <v>0</v>
      </c>
      <c r="C844" s="2">
        <f t="shared" si="88"/>
        <v>0</v>
      </c>
      <c r="D844" s="2">
        <f t="shared" si="89"/>
        <v>1</v>
      </c>
      <c r="F844" s="2">
        <f>'Calibration - Data Center'!G842</f>
        <v>0</v>
      </c>
      <c r="G844" s="2">
        <f>'Calibration - Data Center'!C842</f>
        <v>0</v>
      </c>
      <c r="H844" s="2">
        <f t="shared" si="84"/>
        <v>0</v>
      </c>
      <c r="I844" s="2">
        <f t="shared" si="85"/>
        <v>1</v>
      </c>
      <c r="K844" s="2">
        <f>'Calibration - Data Left'!G842</f>
        <v>0</v>
      </c>
      <c r="L844" s="2">
        <f>'Calibration - Data Left'!C842</f>
        <v>0</v>
      </c>
      <c r="M844" s="2">
        <f t="shared" si="86"/>
        <v>0</v>
      </c>
      <c r="N844" s="2">
        <f t="shared" si="87"/>
        <v>1</v>
      </c>
    </row>
    <row r="845" spans="1:14" x14ac:dyDescent="0.3">
      <c r="A845" s="2">
        <f>'Calibration - Data None'!G843</f>
        <v>0</v>
      </c>
      <c r="B845" s="2">
        <f>'Calibration - Data None'!C843</f>
        <v>0</v>
      </c>
      <c r="C845" s="2">
        <f t="shared" si="88"/>
        <v>0</v>
      </c>
      <c r="D845" s="2">
        <f t="shared" si="89"/>
        <v>1</v>
      </c>
      <c r="F845" s="2">
        <f>'Calibration - Data Center'!G843</f>
        <v>0</v>
      </c>
      <c r="G845" s="2">
        <f>'Calibration - Data Center'!C843</f>
        <v>0</v>
      </c>
      <c r="H845" s="2">
        <f t="shared" si="84"/>
        <v>0</v>
      </c>
      <c r="I845" s="2">
        <f t="shared" si="85"/>
        <v>1</v>
      </c>
      <c r="K845" s="2">
        <f>'Calibration - Data Left'!G843</f>
        <v>0</v>
      </c>
      <c r="L845" s="2">
        <f>'Calibration - Data Left'!C843</f>
        <v>0</v>
      </c>
      <c r="M845" s="2">
        <f t="shared" si="86"/>
        <v>0</v>
      </c>
      <c r="N845" s="2">
        <f t="shared" si="87"/>
        <v>1</v>
      </c>
    </row>
    <row r="846" spans="1:14" x14ac:dyDescent="0.3">
      <c r="A846" s="2">
        <f>'Calibration - Data None'!G844</f>
        <v>0</v>
      </c>
      <c r="B846" s="2">
        <f>'Calibration - Data None'!C844</f>
        <v>0</v>
      </c>
      <c r="C846" s="2">
        <f t="shared" si="88"/>
        <v>0</v>
      </c>
      <c r="D846" s="2">
        <f t="shared" si="89"/>
        <v>1</v>
      </c>
      <c r="F846" s="2">
        <f>'Calibration - Data Center'!G844</f>
        <v>0</v>
      </c>
      <c r="G846" s="2">
        <f>'Calibration - Data Center'!C844</f>
        <v>0</v>
      </c>
      <c r="H846" s="2">
        <f t="shared" si="84"/>
        <v>0</v>
      </c>
      <c r="I846" s="2">
        <f t="shared" si="85"/>
        <v>1</v>
      </c>
      <c r="K846" s="2">
        <f>'Calibration - Data Left'!G844</f>
        <v>0</v>
      </c>
      <c r="L846" s="2">
        <f>'Calibration - Data Left'!C844</f>
        <v>0</v>
      </c>
      <c r="M846" s="2">
        <f t="shared" si="86"/>
        <v>0</v>
      </c>
      <c r="N846" s="2">
        <f t="shared" si="87"/>
        <v>1</v>
      </c>
    </row>
    <row r="847" spans="1:14" x14ac:dyDescent="0.3">
      <c r="A847" s="2">
        <f>'Calibration - Data None'!G845</f>
        <v>0</v>
      </c>
      <c r="B847" s="2">
        <f>'Calibration - Data None'!C845</f>
        <v>0</v>
      </c>
      <c r="C847" s="2">
        <f t="shared" si="88"/>
        <v>0</v>
      </c>
      <c r="D847" s="2">
        <f t="shared" si="89"/>
        <v>1</v>
      </c>
      <c r="F847" s="2">
        <f>'Calibration - Data Center'!G845</f>
        <v>0</v>
      </c>
      <c r="G847" s="2">
        <f>'Calibration - Data Center'!C845</f>
        <v>0</v>
      </c>
      <c r="H847" s="2">
        <f t="shared" si="84"/>
        <v>0</v>
      </c>
      <c r="I847" s="2">
        <f t="shared" si="85"/>
        <v>1</v>
      </c>
      <c r="K847" s="2">
        <f>'Calibration - Data Left'!G845</f>
        <v>0</v>
      </c>
      <c r="L847" s="2">
        <f>'Calibration - Data Left'!C845</f>
        <v>0</v>
      </c>
      <c r="M847" s="2">
        <f t="shared" si="86"/>
        <v>0</v>
      </c>
      <c r="N847" s="2">
        <f t="shared" si="87"/>
        <v>1</v>
      </c>
    </row>
    <row r="848" spans="1:14" x14ac:dyDescent="0.3">
      <c r="A848" s="2">
        <f>'Calibration - Data None'!G846</f>
        <v>0</v>
      </c>
      <c r="B848" s="2">
        <f>'Calibration - Data None'!C846</f>
        <v>0</v>
      </c>
      <c r="C848" s="2">
        <f t="shared" si="88"/>
        <v>0</v>
      </c>
      <c r="D848" s="2">
        <f t="shared" si="89"/>
        <v>1</v>
      </c>
      <c r="F848" s="2">
        <f>'Calibration - Data Center'!G846</f>
        <v>0</v>
      </c>
      <c r="G848" s="2">
        <f>'Calibration - Data Center'!C846</f>
        <v>0</v>
      </c>
      <c r="H848" s="2">
        <f t="shared" si="84"/>
        <v>0</v>
      </c>
      <c r="I848" s="2">
        <f t="shared" si="85"/>
        <v>1</v>
      </c>
      <c r="K848" s="2">
        <f>'Calibration - Data Left'!G846</f>
        <v>0</v>
      </c>
      <c r="L848" s="2">
        <f>'Calibration - Data Left'!C846</f>
        <v>0</v>
      </c>
      <c r="M848" s="2">
        <f t="shared" si="86"/>
        <v>0</v>
      </c>
      <c r="N848" s="2">
        <f t="shared" si="87"/>
        <v>1</v>
      </c>
    </row>
    <row r="849" spans="1:14" x14ac:dyDescent="0.3">
      <c r="A849" s="2">
        <f>'Calibration - Data None'!G847</f>
        <v>0</v>
      </c>
      <c r="B849" s="2">
        <f>'Calibration - Data None'!C847</f>
        <v>0</v>
      </c>
      <c r="C849" s="2">
        <f t="shared" si="88"/>
        <v>0</v>
      </c>
      <c r="D849" s="2">
        <f t="shared" si="89"/>
        <v>1</v>
      </c>
      <c r="F849" s="2">
        <f>'Calibration - Data Center'!G847</f>
        <v>0</v>
      </c>
      <c r="G849" s="2">
        <f>'Calibration - Data Center'!C847</f>
        <v>0</v>
      </c>
      <c r="H849" s="2">
        <f t="shared" si="84"/>
        <v>0</v>
      </c>
      <c r="I849" s="2">
        <f t="shared" si="85"/>
        <v>1</v>
      </c>
      <c r="K849" s="2">
        <f>'Calibration - Data Left'!G847</f>
        <v>0</v>
      </c>
      <c r="L849" s="2">
        <f>'Calibration - Data Left'!C847</f>
        <v>0</v>
      </c>
      <c r="M849" s="2">
        <f t="shared" si="86"/>
        <v>0</v>
      </c>
      <c r="N849" s="2">
        <f t="shared" si="87"/>
        <v>1</v>
      </c>
    </row>
    <row r="850" spans="1:14" x14ac:dyDescent="0.3">
      <c r="A850" s="2">
        <f>'Calibration - Data None'!G848</f>
        <v>0</v>
      </c>
      <c r="B850" s="2">
        <f>'Calibration - Data None'!C848</f>
        <v>0</v>
      </c>
      <c r="C850" s="2">
        <f t="shared" si="88"/>
        <v>0</v>
      </c>
      <c r="D850" s="2">
        <f t="shared" si="89"/>
        <v>1</v>
      </c>
      <c r="F850" s="2">
        <f>'Calibration - Data Center'!G848</f>
        <v>0</v>
      </c>
      <c r="G850" s="2">
        <f>'Calibration - Data Center'!C848</f>
        <v>0</v>
      </c>
      <c r="H850" s="2">
        <f t="shared" si="84"/>
        <v>0</v>
      </c>
      <c r="I850" s="2">
        <f t="shared" si="85"/>
        <v>1</v>
      </c>
      <c r="K850" s="2">
        <f>'Calibration - Data Left'!G848</f>
        <v>0</v>
      </c>
      <c r="L850" s="2">
        <f>'Calibration - Data Left'!C848</f>
        <v>0</v>
      </c>
      <c r="M850" s="2">
        <f t="shared" si="86"/>
        <v>0</v>
      </c>
      <c r="N850" s="2">
        <f t="shared" si="87"/>
        <v>1</v>
      </c>
    </row>
    <row r="851" spans="1:14" x14ac:dyDescent="0.3">
      <c r="A851" s="2">
        <f>'Calibration - Data None'!G849</f>
        <v>0</v>
      </c>
      <c r="B851" s="2">
        <f>'Calibration - Data None'!C849</f>
        <v>0</v>
      </c>
      <c r="C851" s="2">
        <f t="shared" si="88"/>
        <v>0</v>
      </c>
      <c r="D851" s="2">
        <f t="shared" si="89"/>
        <v>1</v>
      </c>
      <c r="F851" s="2">
        <f>'Calibration - Data Center'!G849</f>
        <v>0</v>
      </c>
      <c r="G851" s="2">
        <f>'Calibration - Data Center'!C849</f>
        <v>0</v>
      </c>
      <c r="H851" s="2">
        <f t="shared" si="84"/>
        <v>0</v>
      </c>
      <c r="I851" s="2">
        <f t="shared" si="85"/>
        <v>1</v>
      </c>
      <c r="K851" s="2">
        <f>'Calibration - Data Left'!G849</f>
        <v>0</v>
      </c>
      <c r="L851" s="2">
        <f>'Calibration - Data Left'!C849</f>
        <v>0</v>
      </c>
      <c r="M851" s="2">
        <f t="shared" si="86"/>
        <v>0</v>
      </c>
      <c r="N851" s="2">
        <f t="shared" si="87"/>
        <v>1</v>
      </c>
    </row>
    <row r="852" spans="1:14" x14ac:dyDescent="0.3">
      <c r="A852" s="2">
        <f>'Calibration - Data None'!G850</f>
        <v>0</v>
      </c>
      <c r="B852" s="2">
        <f>'Calibration - Data None'!C850</f>
        <v>0</v>
      </c>
      <c r="C852" s="2">
        <f t="shared" si="88"/>
        <v>0</v>
      </c>
      <c r="D852" s="2">
        <f t="shared" si="89"/>
        <v>1</v>
      </c>
      <c r="F852" s="2">
        <f>'Calibration - Data Center'!G850</f>
        <v>0</v>
      </c>
      <c r="G852" s="2">
        <f>'Calibration - Data Center'!C850</f>
        <v>0</v>
      </c>
      <c r="H852" s="2">
        <f t="shared" si="84"/>
        <v>0</v>
      </c>
      <c r="I852" s="2">
        <f t="shared" si="85"/>
        <v>1</v>
      </c>
      <c r="K852" s="2">
        <f>'Calibration - Data Left'!G850</f>
        <v>0</v>
      </c>
      <c r="L852" s="2">
        <f>'Calibration - Data Left'!C850</f>
        <v>0</v>
      </c>
      <c r="M852" s="2">
        <f t="shared" si="86"/>
        <v>0</v>
      </c>
      <c r="N852" s="2">
        <f t="shared" si="87"/>
        <v>1</v>
      </c>
    </row>
    <row r="853" spans="1:14" x14ac:dyDescent="0.3">
      <c r="A853" s="2">
        <f>'Calibration - Data None'!G851</f>
        <v>0</v>
      </c>
      <c r="B853" s="2">
        <f>'Calibration - Data None'!C851</f>
        <v>0</v>
      </c>
      <c r="C853" s="2">
        <f t="shared" si="88"/>
        <v>0</v>
      </c>
      <c r="D853" s="2">
        <f t="shared" si="89"/>
        <v>1</v>
      </c>
      <c r="F853" s="2">
        <f>'Calibration - Data Center'!G851</f>
        <v>0</v>
      </c>
      <c r="G853" s="2">
        <f>'Calibration - Data Center'!C851</f>
        <v>0</v>
      </c>
      <c r="H853" s="2">
        <f t="shared" si="84"/>
        <v>0</v>
      </c>
      <c r="I853" s="2">
        <f t="shared" si="85"/>
        <v>1</v>
      </c>
      <c r="K853" s="2">
        <f>'Calibration - Data Left'!G851</f>
        <v>0</v>
      </c>
      <c r="L853" s="2">
        <f>'Calibration - Data Left'!C851</f>
        <v>0</v>
      </c>
      <c r="M853" s="2">
        <f t="shared" si="86"/>
        <v>0</v>
      </c>
      <c r="N853" s="2">
        <f t="shared" si="87"/>
        <v>1</v>
      </c>
    </row>
    <row r="854" spans="1:14" x14ac:dyDescent="0.3">
      <c r="A854" s="2">
        <f>'Calibration - Data None'!G852</f>
        <v>0</v>
      </c>
      <c r="B854" s="2">
        <f>'Calibration - Data None'!C852</f>
        <v>0</v>
      </c>
      <c r="C854" s="2">
        <f t="shared" si="88"/>
        <v>0</v>
      </c>
      <c r="D854" s="2">
        <f t="shared" si="89"/>
        <v>1</v>
      </c>
      <c r="F854" s="2">
        <f>'Calibration - Data Center'!G852</f>
        <v>0</v>
      </c>
      <c r="G854" s="2">
        <f>'Calibration - Data Center'!C852</f>
        <v>0</v>
      </c>
      <c r="H854" s="2">
        <f t="shared" si="84"/>
        <v>0</v>
      </c>
      <c r="I854" s="2">
        <f t="shared" si="85"/>
        <v>1</v>
      </c>
      <c r="K854" s="2">
        <f>'Calibration - Data Left'!G852</f>
        <v>0</v>
      </c>
      <c r="L854" s="2">
        <f>'Calibration - Data Left'!C852</f>
        <v>0</v>
      </c>
      <c r="M854" s="2">
        <f t="shared" si="86"/>
        <v>0</v>
      </c>
      <c r="N854" s="2">
        <f t="shared" si="87"/>
        <v>1</v>
      </c>
    </row>
    <row r="855" spans="1:14" x14ac:dyDescent="0.3">
      <c r="A855" s="2">
        <f>'Calibration - Data None'!G853</f>
        <v>0</v>
      </c>
      <c r="B855" s="2">
        <f>'Calibration - Data None'!C853</f>
        <v>0</v>
      </c>
      <c r="C855" s="2">
        <f t="shared" si="88"/>
        <v>0</v>
      </c>
      <c r="D855" s="2">
        <f t="shared" si="89"/>
        <v>1</v>
      </c>
      <c r="F855" s="2">
        <f>'Calibration - Data Center'!G853</f>
        <v>0</v>
      </c>
      <c r="G855" s="2">
        <f>'Calibration - Data Center'!C853</f>
        <v>0</v>
      </c>
      <c r="H855" s="2">
        <f t="shared" si="84"/>
        <v>0</v>
      </c>
      <c r="I855" s="2">
        <f t="shared" si="85"/>
        <v>1</v>
      </c>
      <c r="K855" s="2">
        <f>'Calibration - Data Left'!G853</f>
        <v>0</v>
      </c>
      <c r="L855" s="2">
        <f>'Calibration - Data Left'!C853</f>
        <v>0</v>
      </c>
      <c r="M855" s="2">
        <f t="shared" si="86"/>
        <v>0</v>
      </c>
      <c r="N855" s="2">
        <f t="shared" si="87"/>
        <v>1</v>
      </c>
    </row>
    <row r="856" spans="1:14" x14ac:dyDescent="0.3">
      <c r="A856" s="2">
        <f>'Calibration - Data None'!G854</f>
        <v>0</v>
      </c>
      <c r="B856" s="2">
        <f>'Calibration - Data None'!C854</f>
        <v>0</v>
      </c>
      <c r="C856" s="2">
        <f t="shared" si="88"/>
        <v>0</v>
      </c>
      <c r="D856" s="2">
        <f t="shared" si="89"/>
        <v>1</v>
      </c>
      <c r="F856" s="2">
        <f>'Calibration - Data Center'!G854</f>
        <v>0</v>
      </c>
      <c r="G856" s="2">
        <f>'Calibration - Data Center'!C854</f>
        <v>0</v>
      </c>
      <c r="H856" s="2">
        <f t="shared" si="84"/>
        <v>0</v>
      </c>
      <c r="I856" s="2">
        <f t="shared" si="85"/>
        <v>1</v>
      </c>
      <c r="K856" s="2">
        <f>'Calibration - Data Left'!G854</f>
        <v>0</v>
      </c>
      <c r="L856" s="2">
        <f>'Calibration - Data Left'!C854</f>
        <v>0</v>
      </c>
      <c r="M856" s="2">
        <f t="shared" si="86"/>
        <v>0</v>
      </c>
      <c r="N856" s="2">
        <f t="shared" si="87"/>
        <v>1</v>
      </c>
    </row>
    <row r="857" spans="1:14" x14ac:dyDescent="0.3">
      <c r="A857" s="2">
        <f>'Calibration - Data None'!G855</f>
        <v>0</v>
      </c>
      <c r="B857" s="2">
        <f>'Calibration - Data None'!C855</f>
        <v>0</v>
      </c>
      <c r="C857" s="2">
        <f t="shared" si="88"/>
        <v>0</v>
      </c>
      <c r="D857" s="2">
        <f t="shared" si="89"/>
        <v>1</v>
      </c>
      <c r="F857" s="2">
        <f>'Calibration - Data Center'!G855</f>
        <v>0</v>
      </c>
      <c r="G857" s="2">
        <f>'Calibration - Data Center'!C855</f>
        <v>0</v>
      </c>
      <c r="H857" s="2">
        <f t="shared" si="84"/>
        <v>0</v>
      </c>
      <c r="I857" s="2">
        <f t="shared" si="85"/>
        <v>1</v>
      </c>
      <c r="K857" s="2">
        <f>'Calibration - Data Left'!G855</f>
        <v>0</v>
      </c>
      <c r="L857" s="2">
        <f>'Calibration - Data Left'!C855</f>
        <v>0</v>
      </c>
      <c r="M857" s="2">
        <f t="shared" si="86"/>
        <v>0</v>
      </c>
      <c r="N857" s="2">
        <f t="shared" si="87"/>
        <v>1</v>
      </c>
    </row>
    <row r="858" spans="1:14" x14ac:dyDescent="0.3">
      <c r="A858" s="2">
        <f>'Calibration - Data None'!G856</f>
        <v>0</v>
      </c>
      <c r="B858" s="2">
        <f>'Calibration - Data None'!C856</f>
        <v>0</v>
      </c>
      <c r="C858" s="2">
        <f t="shared" si="88"/>
        <v>0</v>
      </c>
      <c r="D858" s="2">
        <f t="shared" si="89"/>
        <v>1</v>
      </c>
      <c r="F858" s="2">
        <f>'Calibration - Data Center'!G856</f>
        <v>0</v>
      </c>
      <c r="G858" s="2">
        <f>'Calibration - Data Center'!C856</f>
        <v>0</v>
      </c>
      <c r="H858" s="2">
        <f t="shared" si="84"/>
        <v>0</v>
      </c>
      <c r="I858" s="2">
        <f t="shared" si="85"/>
        <v>1</v>
      </c>
      <c r="K858" s="2">
        <f>'Calibration - Data Left'!G856</f>
        <v>0</v>
      </c>
      <c r="L858" s="2">
        <f>'Calibration - Data Left'!C856</f>
        <v>0</v>
      </c>
      <c r="M858" s="2">
        <f t="shared" si="86"/>
        <v>0</v>
      </c>
      <c r="N858" s="2">
        <f t="shared" si="87"/>
        <v>1</v>
      </c>
    </row>
    <row r="859" spans="1:14" x14ac:dyDescent="0.3">
      <c r="A859" s="2">
        <f>'Calibration - Data None'!G857</f>
        <v>0</v>
      </c>
      <c r="B859" s="2">
        <f>'Calibration - Data None'!C857</f>
        <v>0</v>
      </c>
      <c r="C859" s="2">
        <f t="shared" si="88"/>
        <v>0</v>
      </c>
      <c r="D859" s="2">
        <f t="shared" si="89"/>
        <v>1</v>
      </c>
      <c r="F859" s="2">
        <f>'Calibration - Data Center'!G857</f>
        <v>0</v>
      </c>
      <c r="G859" s="2">
        <f>'Calibration - Data Center'!C857</f>
        <v>0</v>
      </c>
      <c r="H859" s="2">
        <f t="shared" si="84"/>
        <v>0</v>
      </c>
      <c r="I859" s="2">
        <f t="shared" si="85"/>
        <v>1</v>
      </c>
      <c r="K859" s="2">
        <f>'Calibration - Data Left'!G857</f>
        <v>0</v>
      </c>
      <c r="L859" s="2">
        <f>'Calibration - Data Left'!C857</f>
        <v>0</v>
      </c>
      <c r="M859" s="2">
        <f t="shared" si="86"/>
        <v>0</v>
      </c>
      <c r="N859" s="2">
        <f t="shared" si="87"/>
        <v>1</v>
      </c>
    </row>
    <row r="860" spans="1:14" x14ac:dyDescent="0.3">
      <c r="A860" s="2">
        <f>'Calibration - Data None'!G858</f>
        <v>0</v>
      </c>
      <c r="B860" s="2">
        <f>'Calibration - Data None'!C858</f>
        <v>0</v>
      </c>
      <c r="C860" s="2">
        <f t="shared" si="88"/>
        <v>0</v>
      </c>
      <c r="D860" s="2">
        <f t="shared" si="89"/>
        <v>1</v>
      </c>
      <c r="F860" s="2">
        <f>'Calibration - Data Center'!G858</f>
        <v>0</v>
      </c>
      <c r="G860" s="2">
        <f>'Calibration - Data Center'!C858</f>
        <v>0</v>
      </c>
      <c r="H860" s="2">
        <f t="shared" si="84"/>
        <v>0</v>
      </c>
      <c r="I860" s="2">
        <f t="shared" si="85"/>
        <v>1</v>
      </c>
      <c r="K860" s="2">
        <f>'Calibration - Data Left'!G858</f>
        <v>0</v>
      </c>
      <c r="L860" s="2">
        <f>'Calibration - Data Left'!C858</f>
        <v>0</v>
      </c>
      <c r="M860" s="2">
        <f t="shared" si="86"/>
        <v>0</v>
      </c>
      <c r="N860" s="2">
        <f t="shared" si="87"/>
        <v>1</v>
      </c>
    </row>
    <row r="861" spans="1:14" x14ac:dyDescent="0.3">
      <c r="A861" s="2">
        <f>'Calibration - Data None'!G859</f>
        <v>0</v>
      </c>
      <c r="B861" s="2">
        <f>'Calibration - Data None'!C859</f>
        <v>0</v>
      </c>
      <c r="C861" s="2">
        <f t="shared" si="88"/>
        <v>0</v>
      </c>
      <c r="D861" s="2">
        <f t="shared" si="89"/>
        <v>1</v>
      </c>
      <c r="F861" s="2">
        <f>'Calibration - Data Center'!G859</f>
        <v>0</v>
      </c>
      <c r="G861" s="2">
        <f>'Calibration - Data Center'!C859</f>
        <v>0</v>
      </c>
      <c r="H861" s="2">
        <f t="shared" si="84"/>
        <v>0</v>
      </c>
      <c r="I861" s="2">
        <f t="shared" si="85"/>
        <v>1</v>
      </c>
      <c r="K861" s="2">
        <f>'Calibration - Data Left'!G859</f>
        <v>0</v>
      </c>
      <c r="L861" s="2">
        <f>'Calibration - Data Left'!C859</f>
        <v>0</v>
      </c>
      <c r="M861" s="2">
        <f t="shared" si="86"/>
        <v>0</v>
      </c>
      <c r="N861" s="2">
        <f t="shared" si="87"/>
        <v>1</v>
      </c>
    </row>
    <row r="862" spans="1:14" x14ac:dyDescent="0.3">
      <c r="A862" s="2">
        <f>'Calibration - Data None'!G860</f>
        <v>0</v>
      </c>
      <c r="B862" s="2">
        <f>'Calibration - Data None'!C860</f>
        <v>0</v>
      </c>
      <c r="C862" s="2">
        <f t="shared" si="88"/>
        <v>0</v>
      </c>
      <c r="D862" s="2">
        <f t="shared" si="89"/>
        <v>1</v>
      </c>
      <c r="F862" s="2">
        <f>'Calibration - Data Center'!G860</f>
        <v>0</v>
      </c>
      <c r="G862" s="2">
        <f>'Calibration - Data Center'!C860</f>
        <v>0</v>
      </c>
      <c r="H862" s="2">
        <f t="shared" si="84"/>
        <v>0</v>
      </c>
      <c r="I862" s="2">
        <f t="shared" si="85"/>
        <v>1</v>
      </c>
      <c r="K862" s="2">
        <f>'Calibration - Data Left'!G860</f>
        <v>0</v>
      </c>
      <c r="L862" s="2">
        <f>'Calibration - Data Left'!C860</f>
        <v>0</v>
      </c>
      <c r="M862" s="2">
        <f t="shared" si="86"/>
        <v>0</v>
      </c>
      <c r="N862" s="2">
        <f t="shared" si="87"/>
        <v>1</v>
      </c>
    </row>
    <row r="863" spans="1:14" x14ac:dyDescent="0.3">
      <c r="A863" s="2">
        <f>'Calibration - Data None'!G861</f>
        <v>0</v>
      </c>
      <c r="B863" s="2">
        <f>'Calibration - Data None'!C861</f>
        <v>0</v>
      </c>
      <c r="C863" s="2">
        <f t="shared" si="88"/>
        <v>0</v>
      </c>
      <c r="D863" s="2">
        <f t="shared" si="89"/>
        <v>1</v>
      </c>
      <c r="F863" s="2">
        <f>'Calibration - Data Center'!G861</f>
        <v>0</v>
      </c>
      <c r="G863" s="2">
        <f>'Calibration - Data Center'!C861</f>
        <v>0</v>
      </c>
      <c r="H863" s="2">
        <f t="shared" si="84"/>
        <v>0</v>
      </c>
      <c r="I863" s="2">
        <f t="shared" si="85"/>
        <v>1</v>
      </c>
      <c r="K863" s="2">
        <f>'Calibration - Data Left'!G861</f>
        <v>0</v>
      </c>
      <c r="L863" s="2">
        <f>'Calibration - Data Left'!C861</f>
        <v>0</v>
      </c>
      <c r="M863" s="2">
        <f t="shared" si="86"/>
        <v>0</v>
      </c>
      <c r="N863" s="2">
        <f t="shared" si="87"/>
        <v>1</v>
      </c>
    </row>
    <row r="864" spans="1:14" x14ac:dyDescent="0.3">
      <c r="A864" s="2">
        <f>'Calibration - Data None'!G862</f>
        <v>0</v>
      </c>
      <c r="B864" s="2">
        <f>'Calibration - Data None'!C862</f>
        <v>0</v>
      </c>
      <c r="C864" s="2">
        <f t="shared" si="88"/>
        <v>0</v>
      </c>
      <c r="D864" s="2">
        <f t="shared" si="89"/>
        <v>1</v>
      </c>
      <c r="F864" s="2">
        <f>'Calibration - Data Center'!G862</f>
        <v>0</v>
      </c>
      <c r="G864" s="2">
        <f>'Calibration - Data Center'!C862</f>
        <v>0</v>
      </c>
      <c r="H864" s="2">
        <f t="shared" si="84"/>
        <v>0</v>
      </c>
      <c r="I864" s="2">
        <f t="shared" si="85"/>
        <v>1</v>
      </c>
      <c r="K864" s="2">
        <f>'Calibration - Data Left'!G862</f>
        <v>0</v>
      </c>
      <c r="L864" s="2">
        <f>'Calibration - Data Left'!C862</f>
        <v>0</v>
      </c>
      <c r="M864" s="2">
        <f t="shared" si="86"/>
        <v>0</v>
      </c>
      <c r="N864" s="2">
        <f t="shared" si="87"/>
        <v>1</v>
      </c>
    </row>
    <row r="865" spans="1:14" x14ac:dyDescent="0.3">
      <c r="A865" s="2">
        <f>'Calibration - Data None'!G863</f>
        <v>0</v>
      </c>
      <c r="B865" s="2">
        <f>'Calibration - Data None'!C863</f>
        <v>0</v>
      </c>
      <c r="C865" s="2">
        <f t="shared" si="88"/>
        <v>0</v>
      </c>
      <c r="D865" s="2">
        <f t="shared" si="89"/>
        <v>1</v>
      </c>
      <c r="F865" s="2">
        <f>'Calibration - Data Center'!G863</f>
        <v>0</v>
      </c>
      <c r="G865" s="2">
        <f>'Calibration - Data Center'!C863</f>
        <v>0</v>
      </c>
      <c r="H865" s="2">
        <f t="shared" si="84"/>
        <v>0</v>
      </c>
      <c r="I865" s="2">
        <f t="shared" si="85"/>
        <v>1</v>
      </c>
      <c r="K865" s="2">
        <f>'Calibration - Data Left'!G863</f>
        <v>0</v>
      </c>
      <c r="L865" s="2">
        <f>'Calibration - Data Left'!C863</f>
        <v>0</v>
      </c>
      <c r="M865" s="2">
        <f t="shared" si="86"/>
        <v>0</v>
      </c>
      <c r="N865" s="2">
        <f t="shared" si="87"/>
        <v>1</v>
      </c>
    </row>
    <row r="866" spans="1:14" x14ac:dyDescent="0.3">
      <c r="A866" s="2">
        <f>'Calibration - Data None'!G864</f>
        <v>0</v>
      </c>
      <c r="B866" s="2">
        <f>'Calibration - Data None'!C864</f>
        <v>0</v>
      </c>
      <c r="C866" s="2">
        <f t="shared" si="88"/>
        <v>0</v>
      </c>
      <c r="D866" s="2">
        <f t="shared" si="89"/>
        <v>1</v>
      </c>
      <c r="F866" s="2">
        <f>'Calibration - Data Center'!G864</f>
        <v>0</v>
      </c>
      <c r="G866" s="2">
        <f>'Calibration - Data Center'!C864</f>
        <v>0</v>
      </c>
      <c r="H866" s="2">
        <f t="shared" si="84"/>
        <v>0</v>
      </c>
      <c r="I866" s="2">
        <f t="shared" si="85"/>
        <v>1</v>
      </c>
      <c r="K866" s="2">
        <f>'Calibration - Data Left'!G864</f>
        <v>0</v>
      </c>
      <c r="L866" s="2">
        <f>'Calibration - Data Left'!C864</f>
        <v>0</v>
      </c>
      <c r="M866" s="2">
        <f t="shared" si="86"/>
        <v>0</v>
      </c>
      <c r="N866" s="2">
        <f t="shared" si="87"/>
        <v>1</v>
      </c>
    </row>
    <row r="867" spans="1:14" x14ac:dyDescent="0.3">
      <c r="A867" s="2">
        <f>'Calibration - Data None'!G865</f>
        <v>0</v>
      </c>
      <c r="B867" s="2">
        <f>'Calibration - Data None'!C865</f>
        <v>0</v>
      </c>
      <c r="C867" s="2">
        <f t="shared" si="88"/>
        <v>0</v>
      </c>
      <c r="D867" s="2">
        <f t="shared" si="89"/>
        <v>1</v>
      </c>
      <c r="F867" s="2">
        <f>'Calibration - Data Center'!G865</f>
        <v>0</v>
      </c>
      <c r="G867" s="2">
        <f>'Calibration - Data Center'!C865</f>
        <v>0</v>
      </c>
      <c r="H867" s="2">
        <f t="shared" si="84"/>
        <v>0</v>
      </c>
      <c r="I867" s="2">
        <f t="shared" si="85"/>
        <v>1</v>
      </c>
      <c r="K867" s="2">
        <f>'Calibration - Data Left'!G865</f>
        <v>0</v>
      </c>
      <c r="L867" s="2">
        <f>'Calibration - Data Left'!C865</f>
        <v>0</v>
      </c>
      <c r="M867" s="2">
        <f t="shared" si="86"/>
        <v>0</v>
      </c>
      <c r="N867" s="2">
        <f t="shared" si="87"/>
        <v>1</v>
      </c>
    </row>
    <row r="868" spans="1:14" x14ac:dyDescent="0.3">
      <c r="A868" s="2">
        <f>'Calibration - Data None'!G866</f>
        <v>0</v>
      </c>
      <c r="B868" s="2">
        <f>'Calibration - Data None'!C866</f>
        <v>0</v>
      </c>
      <c r="C868" s="2">
        <f t="shared" si="88"/>
        <v>0</v>
      </c>
      <c r="D868" s="2">
        <f t="shared" si="89"/>
        <v>1</v>
      </c>
      <c r="F868" s="2">
        <f>'Calibration - Data Center'!G866</f>
        <v>0</v>
      </c>
      <c r="G868" s="2">
        <f>'Calibration - Data Center'!C866</f>
        <v>0</v>
      </c>
      <c r="H868" s="2">
        <f t="shared" si="84"/>
        <v>0</v>
      </c>
      <c r="I868" s="2">
        <f t="shared" si="85"/>
        <v>1</v>
      </c>
      <c r="K868" s="2">
        <f>'Calibration - Data Left'!G866</f>
        <v>0</v>
      </c>
      <c r="L868" s="2">
        <f>'Calibration - Data Left'!C866</f>
        <v>0</v>
      </c>
      <c r="M868" s="2">
        <f t="shared" si="86"/>
        <v>0</v>
      </c>
      <c r="N868" s="2">
        <f t="shared" si="87"/>
        <v>1</v>
      </c>
    </row>
    <row r="869" spans="1:14" x14ac:dyDescent="0.3">
      <c r="A869" s="2">
        <f>'Calibration - Data None'!G867</f>
        <v>0</v>
      </c>
      <c r="B869" s="2">
        <f>'Calibration - Data None'!C867</f>
        <v>0</v>
      </c>
      <c r="C869" s="2">
        <f t="shared" si="88"/>
        <v>0</v>
      </c>
      <c r="D869" s="2">
        <f t="shared" si="89"/>
        <v>1</v>
      </c>
      <c r="F869" s="2">
        <f>'Calibration - Data Center'!G867</f>
        <v>0</v>
      </c>
      <c r="G869" s="2">
        <f>'Calibration - Data Center'!C867</f>
        <v>0</v>
      </c>
      <c r="H869" s="2">
        <f t="shared" si="84"/>
        <v>0</v>
      </c>
      <c r="I869" s="2">
        <f t="shared" si="85"/>
        <v>1</v>
      </c>
      <c r="K869" s="2">
        <f>'Calibration - Data Left'!G867</f>
        <v>0</v>
      </c>
      <c r="L869" s="2">
        <f>'Calibration - Data Left'!C867</f>
        <v>0</v>
      </c>
      <c r="M869" s="2">
        <f t="shared" si="86"/>
        <v>0</v>
      </c>
      <c r="N869" s="2">
        <f t="shared" si="87"/>
        <v>1</v>
      </c>
    </row>
    <row r="870" spans="1:14" x14ac:dyDescent="0.3">
      <c r="A870" s="2">
        <f>'Calibration - Data None'!G868</f>
        <v>0</v>
      </c>
      <c r="B870" s="2">
        <f>'Calibration - Data None'!C868</f>
        <v>0</v>
      </c>
      <c r="C870" s="2">
        <f t="shared" si="88"/>
        <v>0</v>
      </c>
      <c r="D870" s="2">
        <f t="shared" si="89"/>
        <v>1</v>
      </c>
      <c r="F870" s="2">
        <f>'Calibration - Data Center'!G868</f>
        <v>0</v>
      </c>
      <c r="G870" s="2">
        <f>'Calibration - Data Center'!C868</f>
        <v>0</v>
      </c>
      <c r="H870" s="2">
        <f t="shared" si="84"/>
        <v>0</v>
      </c>
      <c r="I870" s="2">
        <f t="shared" si="85"/>
        <v>1</v>
      </c>
      <c r="K870" s="2">
        <f>'Calibration - Data Left'!G868</f>
        <v>0</v>
      </c>
      <c r="L870" s="2">
        <f>'Calibration - Data Left'!C868</f>
        <v>0</v>
      </c>
      <c r="M870" s="2">
        <f t="shared" si="86"/>
        <v>0</v>
      </c>
      <c r="N870" s="2">
        <f t="shared" si="87"/>
        <v>1</v>
      </c>
    </row>
    <row r="871" spans="1:14" x14ac:dyDescent="0.3">
      <c r="A871" s="2">
        <f>'Calibration - Data None'!G869</f>
        <v>0</v>
      </c>
      <c r="B871" s="2">
        <f>'Calibration - Data None'!C869</f>
        <v>0</v>
      </c>
      <c r="C871" s="2">
        <f t="shared" si="88"/>
        <v>0</v>
      </c>
      <c r="D871" s="2">
        <f t="shared" si="89"/>
        <v>1</v>
      </c>
      <c r="F871" s="2">
        <f>'Calibration - Data Center'!G869</f>
        <v>0</v>
      </c>
      <c r="G871" s="2">
        <f>'Calibration - Data Center'!C869</f>
        <v>0</v>
      </c>
      <c r="H871" s="2">
        <f t="shared" si="84"/>
        <v>0</v>
      </c>
      <c r="I871" s="2">
        <f t="shared" si="85"/>
        <v>1</v>
      </c>
      <c r="K871" s="2">
        <f>'Calibration - Data Left'!G869</f>
        <v>0</v>
      </c>
      <c r="L871" s="2">
        <f>'Calibration - Data Left'!C869</f>
        <v>0</v>
      </c>
      <c r="M871" s="2">
        <f t="shared" si="86"/>
        <v>0</v>
      </c>
      <c r="N871" s="2">
        <f t="shared" si="87"/>
        <v>1</v>
      </c>
    </row>
    <row r="872" spans="1:14" x14ac:dyDescent="0.3">
      <c r="A872" s="2">
        <f>'Calibration - Data None'!G870</f>
        <v>0</v>
      </c>
      <c r="B872" s="2">
        <f>'Calibration - Data None'!C870</f>
        <v>0</v>
      </c>
      <c r="C872" s="2">
        <f t="shared" si="88"/>
        <v>0</v>
      </c>
      <c r="D872" s="2">
        <f t="shared" si="89"/>
        <v>1</v>
      </c>
      <c r="F872" s="2">
        <f>'Calibration - Data Center'!G870</f>
        <v>0</v>
      </c>
      <c r="G872" s="2">
        <f>'Calibration - Data Center'!C870</f>
        <v>0</v>
      </c>
      <c r="H872" s="2">
        <f t="shared" si="84"/>
        <v>0</v>
      </c>
      <c r="I872" s="2">
        <f t="shared" si="85"/>
        <v>1</v>
      </c>
      <c r="K872" s="2">
        <f>'Calibration - Data Left'!G870</f>
        <v>0</v>
      </c>
      <c r="L872" s="2">
        <f>'Calibration - Data Left'!C870</f>
        <v>0</v>
      </c>
      <c r="M872" s="2">
        <f t="shared" si="86"/>
        <v>0</v>
      </c>
      <c r="N872" s="2">
        <f t="shared" si="87"/>
        <v>1</v>
      </c>
    </row>
    <row r="873" spans="1:14" x14ac:dyDescent="0.3">
      <c r="A873" s="2">
        <f>'Calibration - Data None'!G871</f>
        <v>0</v>
      </c>
      <c r="B873" s="2">
        <f>'Calibration - Data None'!C871</f>
        <v>0</v>
      </c>
      <c r="C873" s="2">
        <f t="shared" si="88"/>
        <v>0</v>
      </c>
      <c r="D873" s="2">
        <f t="shared" si="89"/>
        <v>1</v>
      </c>
      <c r="F873" s="2">
        <f>'Calibration - Data Center'!G871</f>
        <v>0</v>
      </c>
      <c r="G873" s="2">
        <f>'Calibration - Data Center'!C871</f>
        <v>0</v>
      </c>
      <c r="H873" s="2">
        <f t="shared" si="84"/>
        <v>0</v>
      </c>
      <c r="I873" s="2">
        <f t="shared" si="85"/>
        <v>1</v>
      </c>
      <c r="K873" s="2">
        <f>'Calibration - Data Left'!G871</f>
        <v>0</v>
      </c>
      <c r="L873" s="2">
        <f>'Calibration - Data Left'!C871</f>
        <v>0</v>
      </c>
      <c r="M873" s="2">
        <f t="shared" si="86"/>
        <v>0</v>
      </c>
      <c r="N873" s="2">
        <f t="shared" si="87"/>
        <v>1</v>
      </c>
    </row>
    <row r="874" spans="1:14" x14ac:dyDescent="0.3">
      <c r="A874" s="2">
        <f>'Calibration - Data None'!G872</f>
        <v>0</v>
      </c>
      <c r="B874" s="2">
        <f>'Calibration - Data None'!C872</f>
        <v>0</v>
      </c>
      <c r="C874" s="2">
        <f t="shared" si="88"/>
        <v>0</v>
      </c>
      <c r="D874" s="2">
        <f t="shared" si="89"/>
        <v>1</v>
      </c>
      <c r="F874" s="2">
        <f>'Calibration - Data Center'!G872</f>
        <v>0</v>
      </c>
      <c r="G874" s="2">
        <f>'Calibration - Data Center'!C872</f>
        <v>0</v>
      </c>
      <c r="H874" s="2">
        <f t="shared" si="84"/>
        <v>0</v>
      </c>
      <c r="I874" s="2">
        <f t="shared" si="85"/>
        <v>1</v>
      </c>
      <c r="K874" s="2">
        <f>'Calibration - Data Left'!G872</f>
        <v>0</v>
      </c>
      <c r="L874" s="2">
        <f>'Calibration - Data Left'!C872</f>
        <v>0</v>
      </c>
      <c r="M874" s="2">
        <f t="shared" si="86"/>
        <v>0</v>
      </c>
      <c r="N874" s="2">
        <f t="shared" si="87"/>
        <v>1</v>
      </c>
    </row>
    <row r="875" spans="1:14" x14ac:dyDescent="0.3">
      <c r="A875" s="2">
        <f>'Calibration - Data None'!G873</f>
        <v>0</v>
      </c>
      <c r="B875" s="2">
        <f>'Calibration - Data None'!C873</f>
        <v>0</v>
      </c>
      <c r="C875" s="2">
        <f t="shared" si="88"/>
        <v>0</v>
      </c>
      <c r="D875" s="2">
        <f t="shared" si="89"/>
        <v>1</v>
      </c>
      <c r="F875" s="2">
        <f>'Calibration - Data Center'!G873</f>
        <v>0</v>
      </c>
      <c r="G875" s="2">
        <f>'Calibration - Data Center'!C873</f>
        <v>0</v>
      </c>
      <c r="H875" s="2">
        <f t="shared" si="84"/>
        <v>0</v>
      </c>
      <c r="I875" s="2">
        <f t="shared" si="85"/>
        <v>1</v>
      </c>
      <c r="K875" s="2">
        <f>'Calibration - Data Left'!G873</f>
        <v>0</v>
      </c>
      <c r="L875" s="2">
        <f>'Calibration - Data Left'!C873</f>
        <v>0</v>
      </c>
      <c r="M875" s="2">
        <f t="shared" si="86"/>
        <v>0</v>
      </c>
      <c r="N875" s="2">
        <f t="shared" si="87"/>
        <v>1</v>
      </c>
    </row>
    <row r="876" spans="1:14" x14ac:dyDescent="0.3">
      <c r="A876" s="2">
        <f>'Calibration - Data None'!G874</f>
        <v>0</v>
      </c>
      <c r="B876" s="2">
        <f>'Calibration - Data None'!C874</f>
        <v>0</v>
      </c>
      <c r="C876" s="2">
        <f t="shared" si="88"/>
        <v>0</v>
      </c>
      <c r="D876" s="2">
        <f t="shared" si="89"/>
        <v>1</v>
      </c>
      <c r="F876" s="2">
        <f>'Calibration - Data Center'!G874</f>
        <v>0</v>
      </c>
      <c r="G876" s="2">
        <f>'Calibration - Data Center'!C874</f>
        <v>0</v>
      </c>
      <c r="H876" s="2">
        <f t="shared" si="84"/>
        <v>0</v>
      </c>
      <c r="I876" s="2">
        <f t="shared" si="85"/>
        <v>1</v>
      </c>
      <c r="K876" s="2">
        <f>'Calibration - Data Left'!G874</f>
        <v>0</v>
      </c>
      <c r="L876" s="2">
        <f>'Calibration - Data Left'!C874</f>
        <v>0</v>
      </c>
      <c r="M876" s="2">
        <f t="shared" si="86"/>
        <v>0</v>
      </c>
      <c r="N876" s="2">
        <f t="shared" si="87"/>
        <v>1</v>
      </c>
    </row>
    <row r="877" spans="1:14" x14ac:dyDescent="0.3">
      <c r="A877" s="2">
        <f>'Calibration - Data None'!G875</f>
        <v>0</v>
      </c>
      <c r="B877" s="2">
        <f>'Calibration - Data None'!C875</f>
        <v>0</v>
      </c>
      <c r="C877" s="2">
        <f t="shared" si="88"/>
        <v>0</v>
      </c>
      <c r="D877" s="2">
        <f t="shared" si="89"/>
        <v>1</v>
      </c>
      <c r="F877" s="2">
        <f>'Calibration - Data Center'!G875</f>
        <v>0</v>
      </c>
      <c r="G877" s="2">
        <f>'Calibration - Data Center'!C875</f>
        <v>0</v>
      </c>
      <c r="H877" s="2">
        <f t="shared" si="84"/>
        <v>0</v>
      </c>
      <c r="I877" s="2">
        <f t="shared" si="85"/>
        <v>1</v>
      </c>
      <c r="K877" s="2">
        <f>'Calibration - Data Left'!G875</f>
        <v>0</v>
      </c>
      <c r="L877" s="2">
        <f>'Calibration - Data Left'!C875</f>
        <v>0</v>
      </c>
      <c r="M877" s="2">
        <f t="shared" si="86"/>
        <v>0</v>
      </c>
      <c r="N877" s="2">
        <f t="shared" si="87"/>
        <v>1</v>
      </c>
    </row>
    <row r="878" spans="1:14" x14ac:dyDescent="0.3">
      <c r="A878" s="2">
        <f>'Calibration - Data None'!G876</f>
        <v>0</v>
      </c>
      <c r="B878" s="2">
        <f>'Calibration - Data None'!C876</f>
        <v>0</v>
      </c>
      <c r="C878" s="2">
        <f t="shared" si="88"/>
        <v>0</v>
      </c>
      <c r="D878" s="2">
        <f t="shared" si="89"/>
        <v>1</v>
      </c>
      <c r="F878" s="2">
        <f>'Calibration - Data Center'!G876</f>
        <v>0</v>
      </c>
      <c r="G878" s="2">
        <f>'Calibration - Data Center'!C876</f>
        <v>0</v>
      </c>
      <c r="H878" s="2">
        <f t="shared" si="84"/>
        <v>0</v>
      </c>
      <c r="I878" s="2">
        <f t="shared" si="85"/>
        <v>1</v>
      </c>
      <c r="K878" s="2">
        <f>'Calibration - Data Left'!G876</f>
        <v>0</v>
      </c>
      <c r="L878" s="2">
        <f>'Calibration - Data Left'!C876</f>
        <v>0</v>
      </c>
      <c r="M878" s="2">
        <f t="shared" si="86"/>
        <v>0</v>
      </c>
      <c r="N878" s="2">
        <f t="shared" si="87"/>
        <v>1</v>
      </c>
    </row>
    <row r="879" spans="1:14" x14ac:dyDescent="0.3">
      <c r="A879" s="2">
        <f>'Calibration - Data None'!G877</f>
        <v>0</v>
      </c>
      <c r="B879" s="2">
        <f>'Calibration - Data None'!C877</f>
        <v>0</v>
      </c>
      <c r="C879" s="2">
        <f t="shared" si="88"/>
        <v>0</v>
      </c>
      <c r="D879" s="2">
        <f t="shared" si="89"/>
        <v>1</v>
      </c>
      <c r="F879" s="2">
        <f>'Calibration - Data Center'!G877</f>
        <v>0</v>
      </c>
      <c r="G879" s="2">
        <f>'Calibration - Data Center'!C877</f>
        <v>0</v>
      </c>
      <c r="H879" s="2">
        <f t="shared" si="84"/>
        <v>0</v>
      </c>
      <c r="I879" s="2">
        <f t="shared" si="85"/>
        <v>1</v>
      </c>
      <c r="K879" s="2">
        <f>'Calibration - Data Left'!G877</f>
        <v>0</v>
      </c>
      <c r="L879" s="2">
        <f>'Calibration - Data Left'!C877</f>
        <v>0</v>
      </c>
      <c r="M879" s="2">
        <f t="shared" si="86"/>
        <v>0</v>
      </c>
      <c r="N879" s="2">
        <f t="shared" si="87"/>
        <v>1</v>
      </c>
    </row>
    <row r="880" spans="1:14" x14ac:dyDescent="0.3">
      <c r="A880" s="2">
        <f>'Calibration - Data None'!G878</f>
        <v>0</v>
      </c>
      <c r="B880" s="2">
        <f>'Calibration - Data None'!C878</f>
        <v>0</v>
      </c>
      <c r="C880" s="2">
        <f t="shared" si="88"/>
        <v>0</v>
      </c>
      <c r="D880" s="2">
        <f t="shared" si="89"/>
        <v>1</v>
      </c>
      <c r="F880" s="2">
        <f>'Calibration - Data Center'!G878</f>
        <v>0</v>
      </c>
      <c r="G880" s="2">
        <f>'Calibration - Data Center'!C878</f>
        <v>0</v>
      </c>
      <c r="H880" s="2">
        <f t="shared" si="84"/>
        <v>0</v>
      </c>
      <c r="I880" s="2">
        <f t="shared" si="85"/>
        <v>1</v>
      </c>
      <c r="K880" s="2">
        <f>'Calibration - Data Left'!G878</f>
        <v>0</v>
      </c>
      <c r="L880" s="2">
        <f>'Calibration - Data Left'!C878</f>
        <v>0</v>
      </c>
      <c r="M880" s="2">
        <f t="shared" si="86"/>
        <v>0</v>
      </c>
      <c r="N880" s="2">
        <f t="shared" si="87"/>
        <v>1</v>
      </c>
    </row>
    <row r="881" spans="1:14" x14ac:dyDescent="0.3">
      <c r="A881" s="2">
        <f>'Calibration - Data None'!G879</f>
        <v>0</v>
      </c>
      <c r="B881" s="2">
        <f>'Calibration - Data None'!C879</f>
        <v>0</v>
      </c>
      <c r="C881" s="2">
        <f t="shared" si="88"/>
        <v>0</v>
      </c>
      <c r="D881" s="2">
        <f t="shared" si="89"/>
        <v>1</v>
      </c>
      <c r="F881" s="2">
        <f>'Calibration - Data Center'!G879</f>
        <v>0</v>
      </c>
      <c r="G881" s="2">
        <f>'Calibration - Data Center'!C879</f>
        <v>0</v>
      </c>
      <c r="H881" s="2">
        <f t="shared" si="84"/>
        <v>0</v>
      </c>
      <c r="I881" s="2">
        <f t="shared" si="85"/>
        <v>1</v>
      </c>
      <c r="K881" s="2">
        <f>'Calibration - Data Left'!G879</f>
        <v>0</v>
      </c>
      <c r="L881" s="2">
        <f>'Calibration - Data Left'!C879</f>
        <v>0</v>
      </c>
      <c r="M881" s="2">
        <f t="shared" si="86"/>
        <v>0</v>
      </c>
      <c r="N881" s="2">
        <f t="shared" si="87"/>
        <v>1</v>
      </c>
    </row>
    <row r="882" spans="1:14" x14ac:dyDescent="0.3">
      <c r="A882" s="2">
        <f>'Calibration - Data None'!G880</f>
        <v>0</v>
      </c>
      <c r="B882" s="2">
        <f>'Calibration - Data None'!C880</f>
        <v>0</v>
      </c>
      <c r="C882" s="2">
        <f t="shared" si="88"/>
        <v>0</v>
      </c>
      <c r="D882" s="2">
        <f t="shared" si="89"/>
        <v>1</v>
      </c>
      <c r="F882" s="2">
        <f>'Calibration - Data Center'!G880</f>
        <v>0</v>
      </c>
      <c r="G882" s="2">
        <f>'Calibration - Data Center'!C880</f>
        <v>0</v>
      </c>
      <c r="H882" s="2">
        <f t="shared" si="84"/>
        <v>0</v>
      </c>
      <c r="I882" s="2">
        <f t="shared" si="85"/>
        <v>1</v>
      </c>
      <c r="K882" s="2">
        <f>'Calibration - Data Left'!G880</f>
        <v>0</v>
      </c>
      <c r="L882" s="2">
        <f>'Calibration - Data Left'!C880</f>
        <v>0</v>
      </c>
      <c r="M882" s="2">
        <f t="shared" si="86"/>
        <v>0</v>
      </c>
      <c r="N882" s="2">
        <f t="shared" si="87"/>
        <v>1</v>
      </c>
    </row>
    <row r="883" spans="1:14" x14ac:dyDescent="0.3">
      <c r="A883" s="2">
        <f>'Calibration - Data None'!G881</f>
        <v>0</v>
      </c>
      <c r="B883" s="2">
        <f>'Calibration - Data None'!C881</f>
        <v>0</v>
      </c>
      <c r="C883" s="2">
        <f t="shared" si="88"/>
        <v>0</v>
      </c>
      <c r="D883" s="2">
        <f t="shared" si="89"/>
        <v>1</v>
      </c>
      <c r="F883" s="2">
        <f>'Calibration - Data Center'!G881</f>
        <v>0</v>
      </c>
      <c r="G883" s="2">
        <f>'Calibration - Data Center'!C881</f>
        <v>0</v>
      </c>
      <c r="H883" s="2">
        <f t="shared" si="84"/>
        <v>0</v>
      </c>
      <c r="I883" s="2">
        <f t="shared" si="85"/>
        <v>1</v>
      </c>
      <c r="K883" s="2">
        <f>'Calibration - Data Left'!G881</f>
        <v>0</v>
      </c>
      <c r="L883" s="2">
        <f>'Calibration - Data Left'!C881</f>
        <v>0</v>
      </c>
      <c r="M883" s="2">
        <f t="shared" si="86"/>
        <v>0</v>
      </c>
      <c r="N883" s="2">
        <f t="shared" si="87"/>
        <v>1</v>
      </c>
    </row>
    <row r="884" spans="1:14" x14ac:dyDescent="0.3">
      <c r="A884" s="2">
        <f>'Calibration - Data None'!G882</f>
        <v>0</v>
      </c>
      <c r="B884" s="2">
        <f>'Calibration - Data None'!C882</f>
        <v>0</v>
      </c>
      <c r="C884" s="2">
        <f t="shared" si="88"/>
        <v>0</v>
      </c>
      <c r="D884" s="2">
        <f t="shared" si="89"/>
        <v>1</v>
      </c>
      <c r="F884" s="2">
        <f>'Calibration - Data Center'!G882</f>
        <v>0</v>
      </c>
      <c r="G884" s="2">
        <f>'Calibration - Data Center'!C882</f>
        <v>0</v>
      </c>
      <c r="H884" s="2">
        <f t="shared" si="84"/>
        <v>0</v>
      </c>
      <c r="I884" s="2">
        <f t="shared" si="85"/>
        <v>1</v>
      </c>
      <c r="K884" s="2">
        <f>'Calibration - Data Left'!G882</f>
        <v>0</v>
      </c>
      <c r="L884" s="2">
        <f>'Calibration - Data Left'!C882</f>
        <v>0</v>
      </c>
      <c r="M884" s="2">
        <f t="shared" si="86"/>
        <v>0</v>
      </c>
      <c r="N884" s="2">
        <f t="shared" si="87"/>
        <v>1</v>
      </c>
    </row>
    <row r="885" spans="1:14" x14ac:dyDescent="0.3">
      <c r="A885" s="2">
        <f>'Calibration - Data None'!G883</f>
        <v>0</v>
      </c>
      <c r="B885" s="2">
        <f>'Calibration - Data None'!C883</f>
        <v>0</v>
      </c>
      <c r="C885" s="2">
        <f t="shared" si="88"/>
        <v>0</v>
      </c>
      <c r="D885" s="2">
        <f t="shared" si="89"/>
        <v>1</v>
      </c>
      <c r="F885" s="2">
        <f>'Calibration - Data Center'!G883</f>
        <v>0</v>
      </c>
      <c r="G885" s="2">
        <f>'Calibration - Data Center'!C883</f>
        <v>0</v>
      </c>
      <c r="H885" s="2">
        <f t="shared" si="84"/>
        <v>0</v>
      </c>
      <c r="I885" s="2">
        <f t="shared" si="85"/>
        <v>1</v>
      </c>
      <c r="K885" s="2">
        <f>'Calibration - Data Left'!G883</f>
        <v>0</v>
      </c>
      <c r="L885" s="2">
        <f>'Calibration - Data Left'!C883</f>
        <v>0</v>
      </c>
      <c r="M885" s="2">
        <f t="shared" si="86"/>
        <v>0</v>
      </c>
      <c r="N885" s="2">
        <f t="shared" si="87"/>
        <v>1</v>
      </c>
    </row>
    <row r="886" spans="1:14" x14ac:dyDescent="0.3">
      <c r="A886" s="2">
        <f>'Calibration - Data None'!G884</f>
        <v>0</v>
      </c>
      <c r="B886" s="2">
        <f>'Calibration - Data None'!C884</f>
        <v>0</v>
      </c>
      <c r="C886" s="2">
        <f t="shared" si="88"/>
        <v>0</v>
      </c>
      <c r="D886" s="2">
        <f t="shared" si="89"/>
        <v>1</v>
      </c>
      <c r="F886" s="2">
        <f>'Calibration - Data Center'!G884</f>
        <v>0</v>
      </c>
      <c r="G886" s="2">
        <f>'Calibration - Data Center'!C884</f>
        <v>0</v>
      </c>
      <c r="H886" s="2">
        <f t="shared" si="84"/>
        <v>0</v>
      </c>
      <c r="I886" s="2">
        <f t="shared" si="85"/>
        <v>1</v>
      </c>
      <c r="K886" s="2">
        <f>'Calibration - Data Left'!G884</f>
        <v>0</v>
      </c>
      <c r="L886" s="2">
        <f>'Calibration - Data Left'!C884</f>
        <v>0</v>
      </c>
      <c r="M886" s="2">
        <f t="shared" si="86"/>
        <v>0</v>
      </c>
      <c r="N886" s="2">
        <f t="shared" si="87"/>
        <v>1</v>
      </c>
    </row>
    <row r="887" spans="1:14" x14ac:dyDescent="0.3">
      <c r="A887" s="2">
        <f>'Calibration - Data None'!G885</f>
        <v>0</v>
      </c>
      <c r="B887" s="2">
        <f>'Calibration - Data None'!C885</f>
        <v>0</v>
      </c>
      <c r="C887" s="2">
        <f t="shared" si="88"/>
        <v>0</v>
      </c>
      <c r="D887" s="2">
        <f t="shared" si="89"/>
        <v>1</v>
      </c>
      <c r="F887" s="2">
        <f>'Calibration - Data Center'!G885</f>
        <v>0</v>
      </c>
      <c r="G887" s="2">
        <f>'Calibration - Data Center'!C885</f>
        <v>0</v>
      </c>
      <c r="H887" s="2">
        <f t="shared" si="84"/>
        <v>0</v>
      </c>
      <c r="I887" s="2">
        <f t="shared" si="85"/>
        <v>1</v>
      </c>
      <c r="K887" s="2">
        <f>'Calibration - Data Left'!G885</f>
        <v>0</v>
      </c>
      <c r="L887" s="2">
        <f>'Calibration - Data Left'!C885</f>
        <v>0</v>
      </c>
      <c r="M887" s="2">
        <f t="shared" si="86"/>
        <v>0</v>
      </c>
      <c r="N887" s="2">
        <f t="shared" si="87"/>
        <v>1</v>
      </c>
    </row>
    <row r="888" spans="1:14" x14ac:dyDescent="0.3">
      <c r="A888" s="2">
        <f>'Calibration - Data None'!G886</f>
        <v>0</v>
      </c>
      <c r="B888" s="2">
        <f>'Calibration - Data None'!C886</f>
        <v>0</v>
      </c>
      <c r="C888" s="2">
        <f t="shared" si="88"/>
        <v>0</v>
      </c>
      <c r="D888" s="2">
        <f t="shared" si="89"/>
        <v>1</v>
      </c>
      <c r="F888" s="2">
        <f>'Calibration - Data Center'!G886</f>
        <v>0</v>
      </c>
      <c r="G888" s="2">
        <f>'Calibration - Data Center'!C886</f>
        <v>0</v>
      </c>
      <c r="H888" s="2">
        <f t="shared" si="84"/>
        <v>0</v>
      </c>
      <c r="I888" s="2">
        <f t="shared" si="85"/>
        <v>1</v>
      </c>
      <c r="K888" s="2">
        <f>'Calibration - Data Left'!G886</f>
        <v>0</v>
      </c>
      <c r="L888" s="2">
        <f>'Calibration - Data Left'!C886</f>
        <v>0</v>
      </c>
      <c r="M888" s="2">
        <f t="shared" si="86"/>
        <v>0</v>
      </c>
      <c r="N888" s="2">
        <f t="shared" si="87"/>
        <v>1</v>
      </c>
    </row>
    <row r="889" spans="1:14" x14ac:dyDescent="0.3">
      <c r="A889" s="2">
        <f>'Calibration - Data None'!G887</f>
        <v>0</v>
      </c>
      <c r="B889" s="2">
        <f>'Calibration - Data None'!C887</f>
        <v>0</v>
      </c>
      <c r="C889" s="2">
        <f t="shared" si="88"/>
        <v>0</v>
      </c>
      <c r="D889" s="2">
        <f t="shared" si="89"/>
        <v>1</v>
      </c>
      <c r="F889" s="2">
        <f>'Calibration - Data Center'!G887</f>
        <v>0</v>
      </c>
      <c r="G889" s="2">
        <f>'Calibration - Data Center'!C887</f>
        <v>0</v>
      </c>
      <c r="H889" s="2">
        <f t="shared" si="84"/>
        <v>0</v>
      </c>
      <c r="I889" s="2">
        <f t="shared" si="85"/>
        <v>1</v>
      </c>
      <c r="K889" s="2">
        <f>'Calibration - Data Left'!G887</f>
        <v>0</v>
      </c>
      <c r="L889" s="2">
        <f>'Calibration - Data Left'!C887</f>
        <v>0</v>
      </c>
      <c r="M889" s="2">
        <f t="shared" si="86"/>
        <v>0</v>
      </c>
      <c r="N889" s="2">
        <f t="shared" si="87"/>
        <v>1</v>
      </c>
    </row>
    <row r="890" spans="1:14" x14ac:dyDescent="0.3">
      <c r="A890" s="2">
        <f>'Calibration - Data None'!G888</f>
        <v>0</v>
      </c>
      <c r="B890" s="2">
        <f>'Calibration - Data None'!C888</f>
        <v>0</v>
      </c>
      <c r="C890" s="2">
        <f t="shared" si="88"/>
        <v>0</v>
      </c>
      <c r="D890" s="2">
        <f t="shared" si="89"/>
        <v>1</v>
      </c>
      <c r="F890" s="2">
        <f>'Calibration - Data Center'!G888</f>
        <v>0</v>
      </c>
      <c r="G890" s="2">
        <f>'Calibration - Data Center'!C888</f>
        <v>0</v>
      </c>
      <c r="H890" s="2">
        <f t="shared" si="84"/>
        <v>0</v>
      </c>
      <c r="I890" s="2">
        <f t="shared" si="85"/>
        <v>1</v>
      </c>
      <c r="K890" s="2">
        <f>'Calibration - Data Left'!G888</f>
        <v>0</v>
      </c>
      <c r="L890" s="2">
        <f>'Calibration - Data Left'!C888</f>
        <v>0</v>
      </c>
      <c r="M890" s="2">
        <f t="shared" si="86"/>
        <v>0</v>
      </c>
      <c r="N890" s="2">
        <f t="shared" si="87"/>
        <v>1</v>
      </c>
    </row>
    <row r="891" spans="1:14" x14ac:dyDescent="0.3">
      <c r="A891" s="2">
        <f>'Calibration - Data None'!G889</f>
        <v>0</v>
      </c>
      <c r="B891" s="2">
        <f>'Calibration - Data None'!C889</f>
        <v>0</v>
      </c>
      <c r="C891" s="2">
        <f t="shared" si="88"/>
        <v>0</v>
      </c>
      <c r="D891" s="2">
        <f t="shared" si="89"/>
        <v>1</v>
      </c>
      <c r="F891" s="2">
        <f>'Calibration - Data Center'!G889</f>
        <v>0</v>
      </c>
      <c r="G891" s="2">
        <f>'Calibration - Data Center'!C889</f>
        <v>0</v>
      </c>
      <c r="H891" s="2">
        <f t="shared" si="84"/>
        <v>0</v>
      </c>
      <c r="I891" s="2">
        <f t="shared" si="85"/>
        <v>1</v>
      </c>
      <c r="K891" s="2">
        <f>'Calibration - Data Left'!G889</f>
        <v>0</v>
      </c>
      <c r="L891" s="2">
        <f>'Calibration - Data Left'!C889</f>
        <v>0</v>
      </c>
      <c r="M891" s="2">
        <f t="shared" si="86"/>
        <v>0</v>
      </c>
      <c r="N891" s="2">
        <f t="shared" si="87"/>
        <v>1</v>
      </c>
    </row>
    <row r="892" spans="1:14" x14ac:dyDescent="0.3">
      <c r="A892" s="2">
        <f>'Calibration - Data None'!G890</f>
        <v>0</v>
      </c>
      <c r="B892" s="2">
        <f>'Calibration - Data None'!C890</f>
        <v>0</v>
      </c>
      <c r="C892" s="2">
        <f t="shared" si="88"/>
        <v>0</v>
      </c>
      <c r="D892" s="2">
        <f t="shared" si="89"/>
        <v>1</v>
      </c>
      <c r="F892" s="2">
        <f>'Calibration - Data Center'!G890</f>
        <v>0</v>
      </c>
      <c r="G892" s="2">
        <f>'Calibration - Data Center'!C890</f>
        <v>0</v>
      </c>
      <c r="H892" s="2">
        <f t="shared" si="84"/>
        <v>0</v>
      </c>
      <c r="I892" s="2">
        <f t="shared" si="85"/>
        <v>1</v>
      </c>
      <c r="K892" s="2">
        <f>'Calibration - Data Left'!G890</f>
        <v>0</v>
      </c>
      <c r="L892" s="2">
        <f>'Calibration - Data Left'!C890</f>
        <v>0</v>
      </c>
      <c r="M892" s="2">
        <f t="shared" si="86"/>
        <v>0</v>
      </c>
      <c r="N892" s="2">
        <f t="shared" si="87"/>
        <v>1</v>
      </c>
    </row>
    <row r="893" spans="1:14" x14ac:dyDescent="0.3">
      <c r="A893" s="2">
        <f>'Calibration - Data None'!G891</f>
        <v>0</v>
      </c>
      <c r="B893" s="2">
        <f>'Calibration - Data None'!C891</f>
        <v>0</v>
      </c>
      <c r="C893" s="2">
        <f t="shared" si="88"/>
        <v>0</v>
      </c>
      <c r="D893" s="2">
        <f t="shared" si="89"/>
        <v>1</v>
      </c>
      <c r="F893" s="2">
        <f>'Calibration - Data Center'!G891</f>
        <v>0</v>
      </c>
      <c r="G893" s="2">
        <f>'Calibration - Data Center'!C891</f>
        <v>0</v>
      </c>
      <c r="H893" s="2">
        <f t="shared" si="84"/>
        <v>0</v>
      </c>
      <c r="I893" s="2">
        <f t="shared" si="85"/>
        <v>1</v>
      </c>
      <c r="K893" s="2">
        <f>'Calibration - Data Left'!G891</f>
        <v>0</v>
      </c>
      <c r="L893" s="2">
        <f>'Calibration - Data Left'!C891</f>
        <v>0</v>
      </c>
      <c r="M893" s="2">
        <f t="shared" si="86"/>
        <v>0</v>
      </c>
      <c r="N893" s="2">
        <f t="shared" si="87"/>
        <v>1</v>
      </c>
    </row>
    <row r="894" spans="1:14" x14ac:dyDescent="0.3">
      <c r="A894" s="2">
        <f>'Calibration - Data None'!G892</f>
        <v>0</v>
      </c>
      <c r="B894" s="2">
        <f>'Calibration - Data None'!C892</f>
        <v>0</v>
      </c>
      <c r="C894" s="2">
        <f t="shared" si="88"/>
        <v>0</v>
      </c>
      <c r="D894" s="2">
        <f t="shared" si="89"/>
        <v>1</v>
      </c>
      <c r="F894" s="2">
        <f>'Calibration - Data Center'!G892</f>
        <v>0</v>
      </c>
      <c r="G894" s="2">
        <f>'Calibration - Data Center'!C892</f>
        <v>0</v>
      </c>
      <c r="H894" s="2">
        <f t="shared" si="84"/>
        <v>0</v>
      </c>
      <c r="I894" s="2">
        <f t="shared" si="85"/>
        <v>1</v>
      </c>
      <c r="K894" s="2">
        <f>'Calibration - Data Left'!G892</f>
        <v>0</v>
      </c>
      <c r="L894" s="2">
        <f>'Calibration - Data Left'!C892</f>
        <v>0</v>
      </c>
      <c r="M894" s="2">
        <f t="shared" si="86"/>
        <v>0</v>
      </c>
      <c r="N894" s="2">
        <f t="shared" si="87"/>
        <v>1</v>
      </c>
    </row>
    <row r="895" spans="1:14" x14ac:dyDescent="0.3">
      <c r="A895" s="2">
        <f>'Calibration - Data None'!G893</f>
        <v>0</v>
      </c>
      <c r="B895" s="2">
        <f>'Calibration - Data None'!C893</f>
        <v>0</v>
      </c>
      <c r="C895" s="2">
        <f t="shared" si="88"/>
        <v>0</v>
      </c>
      <c r="D895" s="2">
        <f t="shared" si="89"/>
        <v>1</v>
      </c>
      <c r="F895" s="2">
        <f>'Calibration - Data Center'!G893</f>
        <v>0</v>
      </c>
      <c r="G895" s="2">
        <f>'Calibration - Data Center'!C893</f>
        <v>0</v>
      </c>
      <c r="H895" s="2">
        <f t="shared" si="84"/>
        <v>0</v>
      </c>
      <c r="I895" s="2">
        <f t="shared" si="85"/>
        <v>1</v>
      </c>
      <c r="K895" s="2">
        <f>'Calibration - Data Left'!G893</f>
        <v>0</v>
      </c>
      <c r="L895" s="2">
        <f>'Calibration - Data Left'!C893</f>
        <v>0</v>
      </c>
      <c r="M895" s="2">
        <f t="shared" si="86"/>
        <v>0</v>
      </c>
      <c r="N895" s="2">
        <f t="shared" si="87"/>
        <v>1</v>
      </c>
    </row>
    <row r="896" spans="1:14" x14ac:dyDescent="0.3">
      <c r="A896" s="2">
        <f>'Calibration - Data None'!G894</f>
        <v>0</v>
      </c>
      <c r="B896" s="2">
        <f>'Calibration - Data None'!C894</f>
        <v>0</v>
      </c>
      <c r="C896" s="2">
        <f t="shared" si="88"/>
        <v>0</v>
      </c>
      <c r="D896" s="2">
        <f t="shared" si="89"/>
        <v>1</v>
      </c>
      <c r="F896" s="2">
        <f>'Calibration - Data Center'!G894</f>
        <v>0</v>
      </c>
      <c r="G896" s="2">
        <f>'Calibration - Data Center'!C894</f>
        <v>0</v>
      </c>
      <c r="H896" s="2">
        <f t="shared" si="84"/>
        <v>0</v>
      </c>
      <c r="I896" s="2">
        <f t="shared" si="85"/>
        <v>1</v>
      </c>
      <c r="K896" s="2">
        <f>'Calibration - Data Left'!G894</f>
        <v>0</v>
      </c>
      <c r="L896" s="2">
        <f>'Calibration - Data Left'!C894</f>
        <v>0</v>
      </c>
      <c r="M896" s="2">
        <f t="shared" si="86"/>
        <v>0</v>
      </c>
      <c r="N896" s="2">
        <f t="shared" si="87"/>
        <v>1</v>
      </c>
    </row>
    <row r="897" spans="1:14" x14ac:dyDescent="0.3">
      <c r="A897" s="2">
        <f>'Calibration - Data None'!G895</f>
        <v>0</v>
      </c>
      <c r="B897" s="2">
        <f>'Calibration - Data None'!C895</f>
        <v>0</v>
      </c>
      <c r="C897" s="2">
        <f t="shared" si="88"/>
        <v>0</v>
      </c>
      <c r="D897" s="2">
        <f t="shared" si="89"/>
        <v>1</v>
      </c>
      <c r="F897" s="2">
        <f>'Calibration - Data Center'!G895</f>
        <v>0</v>
      </c>
      <c r="G897" s="2">
        <f>'Calibration - Data Center'!C895</f>
        <v>0</v>
      </c>
      <c r="H897" s="2">
        <f t="shared" si="84"/>
        <v>0</v>
      </c>
      <c r="I897" s="2">
        <f t="shared" si="85"/>
        <v>1</v>
      </c>
      <c r="K897" s="2">
        <f>'Calibration - Data Left'!G895</f>
        <v>0</v>
      </c>
      <c r="L897" s="2">
        <f>'Calibration - Data Left'!C895</f>
        <v>0</v>
      </c>
      <c r="M897" s="2">
        <f t="shared" si="86"/>
        <v>0</v>
      </c>
      <c r="N897" s="2">
        <f t="shared" si="87"/>
        <v>1</v>
      </c>
    </row>
    <row r="898" spans="1:14" x14ac:dyDescent="0.3">
      <c r="A898" s="2">
        <f>'Calibration - Data None'!G896</f>
        <v>0</v>
      </c>
      <c r="B898" s="2">
        <f>'Calibration - Data None'!C896</f>
        <v>0</v>
      </c>
      <c r="C898" s="2">
        <f t="shared" si="88"/>
        <v>0</v>
      </c>
      <c r="D898" s="2">
        <f t="shared" si="89"/>
        <v>1</v>
      </c>
      <c r="F898" s="2">
        <f>'Calibration - Data Center'!G896</f>
        <v>0</v>
      </c>
      <c r="G898" s="2">
        <f>'Calibration - Data Center'!C896</f>
        <v>0</v>
      </c>
      <c r="H898" s="2">
        <f t="shared" si="84"/>
        <v>0</v>
      </c>
      <c r="I898" s="2">
        <f t="shared" si="85"/>
        <v>1</v>
      </c>
      <c r="K898" s="2">
        <f>'Calibration - Data Left'!G896</f>
        <v>0</v>
      </c>
      <c r="L898" s="2">
        <f>'Calibration - Data Left'!C896</f>
        <v>0</v>
      </c>
      <c r="M898" s="2">
        <f t="shared" si="86"/>
        <v>0</v>
      </c>
      <c r="N898" s="2">
        <f t="shared" si="87"/>
        <v>1</v>
      </c>
    </row>
    <row r="899" spans="1:14" x14ac:dyDescent="0.3">
      <c r="A899" s="2">
        <f>'Calibration - Data None'!G897</f>
        <v>0</v>
      </c>
      <c r="B899" s="2">
        <f>'Calibration - Data None'!C897</f>
        <v>0</v>
      </c>
      <c r="C899" s="2">
        <f t="shared" si="88"/>
        <v>0</v>
      </c>
      <c r="D899" s="2">
        <f t="shared" si="89"/>
        <v>1</v>
      </c>
      <c r="F899" s="2">
        <f>'Calibration - Data Center'!G897</f>
        <v>0</v>
      </c>
      <c r="G899" s="2">
        <f>'Calibration - Data Center'!C897</f>
        <v>0</v>
      </c>
      <c r="H899" s="2">
        <f t="shared" si="84"/>
        <v>0</v>
      </c>
      <c r="I899" s="2">
        <f t="shared" si="85"/>
        <v>1</v>
      </c>
      <c r="K899" s="2">
        <f>'Calibration - Data Left'!G897</f>
        <v>0</v>
      </c>
      <c r="L899" s="2">
        <f>'Calibration - Data Left'!C897</f>
        <v>0</v>
      </c>
      <c r="M899" s="2">
        <f t="shared" si="86"/>
        <v>0</v>
      </c>
      <c r="N899" s="2">
        <f t="shared" si="87"/>
        <v>1</v>
      </c>
    </row>
    <row r="900" spans="1:14" x14ac:dyDescent="0.3">
      <c r="A900" s="2">
        <f>'Calibration - Data None'!G898</f>
        <v>0</v>
      </c>
      <c r="B900" s="2">
        <f>'Calibration - Data None'!C898</f>
        <v>0</v>
      </c>
      <c r="C900" s="2">
        <f t="shared" si="88"/>
        <v>0</v>
      </c>
      <c r="D900" s="2">
        <f t="shared" si="89"/>
        <v>1</v>
      </c>
      <c r="F900" s="2">
        <f>'Calibration - Data Center'!G898</f>
        <v>0</v>
      </c>
      <c r="G900" s="2">
        <f>'Calibration - Data Center'!C898</f>
        <v>0</v>
      </c>
      <c r="H900" s="2">
        <f t="shared" ref="H900:H963" si="90">SIN(RADIANS(F900))</f>
        <v>0</v>
      </c>
      <c r="I900" s="2">
        <f t="shared" ref="I900:I963" si="91">COS(RADIANS(F900))</f>
        <v>1</v>
      </c>
      <c r="K900" s="2">
        <f>'Calibration - Data Left'!G898</f>
        <v>0</v>
      </c>
      <c r="L900" s="2">
        <f>'Calibration - Data Left'!C898</f>
        <v>0</v>
      </c>
      <c r="M900" s="2">
        <f t="shared" ref="M900:M963" si="92">SIN(RADIANS(K900))</f>
        <v>0</v>
      </c>
      <c r="N900" s="2">
        <f t="shared" ref="N900:N963" si="93">COS(RADIANS(K900))</f>
        <v>1</v>
      </c>
    </row>
    <row r="901" spans="1:14" x14ac:dyDescent="0.3">
      <c r="A901" s="2">
        <f>'Calibration - Data None'!G899</f>
        <v>0</v>
      </c>
      <c r="B901" s="2">
        <f>'Calibration - Data None'!C899</f>
        <v>0</v>
      </c>
      <c r="C901" s="2">
        <f t="shared" si="88"/>
        <v>0</v>
      </c>
      <c r="D901" s="2">
        <f t="shared" si="89"/>
        <v>1</v>
      </c>
      <c r="F901" s="2">
        <f>'Calibration - Data Center'!G899</f>
        <v>0</v>
      </c>
      <c r="G901" s="2">
        <f>'Calibration - Data Center'!C899</f>
        <v>0</v>
      </c>
      <c r="H901" s="2">
        <f t="shared" si="90"/>
        <v>0</v>
      </c>
      <c r="I901" s="2">
        <f t="shared" si="91"/>
        <v>1</v>
      </c>
      <c r="K901" s="2">
        <f>'Calibration - Data Left'!G899</f>
        <v>0</v>
      </c>
      <c r="L901" s="2">
        <f>'Calibration - Data Left'!C899</f>
        <v>0</v>
      </c>
      <c r="M901" s="2">
        <f t="shared" si="92"/>
        <v>0</v>
      </c>
      <c r="N901" s="2">
        <f t="shared" si="93"/>
        <v>1</v>
      </c>
    </row>
    <row r="902" spans="1:14" x14ac:dyDescent="0.3">
      <c r="A902" s="2">
        <f>'Calibration - Data None'!G900</f>
        <v>0</v>
      </c>
      <c r="B902" s="2">
        <f>'Calibration - Data None'!C900</f>
        <v>0</v>
      </c>
      <c r="C902" s="2">
        <f t="shared" si="88"/>
        <v>0</v>
      </c>
      <c r="D902" s="2">
        <f t="shared" si="89"/>
        <v>1</v>
      </c>
      <c r="F902" s="2">
        <f>'Calibration - Data Center'!G900</f>
        <v>0</v>
      </c>
      <c r="G902" s="2">
        <f>'Calibration - Data Center'!C900</f>
        <v>0</v>
      </c>
      <c r="H902" s="2">
        <f t="shared" si="90"/>
        <v>0</v>
      </c>
      <c r="I902" s="2">
        <f t="shared" si="91"/>
        <v>1</v>
      </c>
      <c r="K902" s="2">
        <f>'Calibration - Data Left'!G900</f>
        <v>0</v>
      </c>
      <c r="L902" s="2">
        <f>'Calibration - Data Left'!C900</f>
        <v>0</v>
      </c>
      <c r="M902" s="2">
        <f t="shared" si="92"/>
        <v>0</v>
      </c>
      <c r="N902" s="2">
        <f t="shared" si="93"/>
        <v>1</v>
      </c>
    </row>
    <row r="903" spans="1:14" x14ac:dyDescent="0.3">
      <c r="A903" s="2">
        <f>'Calibration - Data None'!G901</f>
        <v>0</v>
      </c>
      <c r="B903" s="2">
        <f>'Calibration - Data None'!C901</f>
        <v>0</v>
      </c>
      <c r="C903" s="2">
        <f t="shared" si="88"/>
        <v>0</v>
      </c>
      <c r="D903" s="2">
        <f t="shared" si="89"/>
        <v>1</v>
      </c>
      <c r="F903" s="2">
        <f>'Calibration - Data Center'!G901</f>
        <v>0</v>
      </c>
      <c r="G903" s="2">
        <f>'Calibration - Data Center'!C901</f>
        <v>0</v>
      </c>
      <c r="H903" s="2">
        <f t="shared" si="90"/>
        <v>0</v>
      </c>
      <c r="I903" s="2">
        <f t="shared" si="91"/>
        <v>1</v>
      </c>
      <c r="K903" s="2">
        <f>'Calibration - Data Left'!G901</f>
        <v>0</v>
      </c>
      <c r="L903" s="2">
        <f>'Calibration - Data Left'!C901</f>
        <v>0</v>
      </c>
      <c r="M903" s="2">
        <f t="shared" si="92"/>
        <v>0</v>
      </c>
      <c r="N903" s="2">
        <f t="shared" si="93"/>
        <v>1</v>
      </c>
    </row>
    <row r="904" spans="1:14" x14ac:dyDescent="0.3">
      <c r="A904" s="2">
        <f>'Calibration - Data None'!G902</f>
        <v>0</v>
      </c>
      <c r="B904" s="2">
        <f>'Calibration - Data None'!C902</f>
        <v>0</v>
      </c>
      <c r="C904" s="2">
        <f t="shared" ref="C904:C967" si="94">SIN(RADIANS(A904))</f>
        <v>0</v>
      </c>
      <c r="D904" s="2">
        <f t="shared" ref="D904:D967" si="95">COS(RADIANS(A904))</f>
        <v>1</v>
      </c>
      <c r="F904" s="2">
        <f>'Calibration - Data Center'!G902</f>
        <v>0</v>
      </c>
      <c r="G904" s="2">
        <f>'Calibration - Data Center'!C902</f>
        <v>0</v>
      </c>
      <c r="H904" s="2">
        <f t="shared" si="90"/>
        <v>0</v>
      </c>
      <c r="I904" s="2">
        <f t="shared" si="91"/>
        <v>1</v>
      </c>
      <c r="K904" s="2">
        <f>'Calibration - Data Left'!G902</f>
        <v>0</v>
      </c>
      <c r="L904" s="2">
        <f>'Calibration - Data Left'!C902</f>
        <v>0</v>
      </c>
      <c r="M904" s="2">
        <f t="shared" si="92"/>
        <v>0</v>
      </c>
      <c r="N904" s="2">
        <f t="shared" si="93"/>
        <v>1</v>
      </c>
    </row>
    <row r="905" spans="1:14" x14ac:dyDescent="0.3">
      <c r="A905" s="2">
        <f>'Calibration - Data None'!G903</f>
        <v>0</v>
      </c>
      <c r="B905" s="2">
        <f>'Calibration - Data None'!C903</f>
        <v>0</v>
      </c>
      <c r="C905" s="2">
        <f t="shared" si="94"/>
        <v>0</v>
      </c>
      <c r="D905" s="2">
        <f t="shared" si="95"/>
        <v>1</v>
      </c>
      <c r="F905" s="2">
        <f>'Calibration - Data Center'!G903</f>
        <v>0</v>
      </c>
      <c r="G905" s="2">
        <f>'Calibration - Data Center'!C903</f>
        <v>0</v>
      </c>
      <c r="H905" s="2">
        <f t="shared" si="90"/>
        <v>0</v>
      </c>
      <c r="I905" s="2">
        <f t="shared" si="91"/>
        <v>1</v>
      </c>
      <c r="K905" s="2">
        <f>'Calibration - Data Left'!G903</f>
        <v>0</v>
      </c>
      <c r="L905" s="2">
        <f>'Calibration - Data Left'!C903</f>
        <v>0</v>
      </c>
      <c r="M905" s="2">
        <f t="shared" si="92"/>
        <v>0</v>
      </c>
      <c r="N905" s="2">
        <f t="shared" si="93"/>
        <v>1</v>
      </c>
    </row>
    <row r="906" spans="1:14" x14ac:dyDescent="0.3">
      <c r="A906" s="2">
        <f>'Calibration - Data None'!G904</f>
        <v>0</v>
      </c>
      <c r="B906" s="2">
        <f>'Calibration - Data None'!C904</f>
        <v>0</v>
      </c>
      <c r="C906" s="2">
        <f t="shared" si="94"/>
        <v>0</v>
      </c>
      <c r="D906" s="2">
        <f t="shared" si="95"/>
        <v>1</v>
      </c>
      <c r="F906" s="2">
        <f>'Calibration - Data Center'!G904</f>
        <v>0</v>
      </c>
      <c r="G906" s="2">
        <f>'Calibration - Data Center'!C904</f>
        <v>0</v>
      </c>
      <c r="H906" s="2">
        <f t="shared" si="90"/>
        <v>0</v>
      </c>
      <c r="I906" s="2">
        <f t="shared" si="91"/>
        <v>1</v>
      </c>
      <c r="K906" s="2">
        <f>'Calibration - Data Left'!G904</f>
        <v>0</v>
      </c>
      <c r="L906" s="2">
        <f>'Calibration - Data Left'!C904</f>
        <v>0</v>
      </c>
      <c r="M906" s="2">
        <f t="shared" si="92"/>
        <v>0</v>
      </c>
      <c r="N906" s="2">
        <f t="shared" si="93"/>
        <v>1</v>
      </c>
    </row>
    <row r="907" spans="1:14" x14ac:dyDescent="0.3">
      <c r="A907" s="2">
        <f>'Calibration - Data None'!G905</f>
        <v>0</v>
      </c>
      <c r="B907" s="2">
        <f>'Calibration - Data None'!C905</f>
        <v>0</v>
      </c>
      <c r="C907" s="2">
        <f t="shared" si="94"/>
        <v>0</v>
      </c>
      <c r="D907" s="2">
        <f t="shared" si="95"/>
        <v>1</v>
      </c>
      <c r="F907" s="2">
        <f>'Calibration - Data Center'!G905</f>
        <v>0</v>
      </c>
      <c r="G907" s="2">
        <f>'Calibration - Data Center'!C905</f>
        <v>0</v>
      </c>
      <c r="H907" s="2">
        <f t="shared" si="90"/>
        <v>0</v>
      </c>
      <c r="I907" s="2">
        <f t="shared" si="91"/>
        <v>1</v>
      </c>
      <c r="K907" s="2">
        <f>'Calibration - Data Left'!G905</f>
        <v>0</v>
      </c>
      <c r="L907" s="2">
        <f>'Calibration - Data Left'!C905</f>
        <v>0</v>
      </c>
      <c r="M907" s="2">
        <f t="shared" si="92"/>
        <v>0</v>
      </c>
      <c r="N907" s="2">
        <f t="shared" si="93"/>
        <v>1</v>
      </c>
    </row>
    <row r="908" spans="1:14" x14ac:dyDescent="0.3">
      <c r="A908" s="2">
        <f>'Calibration - Data None'!G906</f>
        <v>0</v>
      </c>
      <c r="B908" s="2">
        <f>'Calibration - Data None'!C906</f>
        <v>0</v>
      </c>
      <c r="C908" s="2">
        <f t="shared" si="94"/>
        <v>0</v>
      </c>
      <c r="D908" s="2">
        <f t="shared" si="95"/>
        <v>1</v>
      </c>
      <c r="F908" s="2">
        <f>'Calibration - Data Center'!G906</f>
        <v>0</v>
      </c>
      <c r="G908" s="2">
        <f>'Calibration - Data Center'!C906</f>
        <v>0</v>
      </c>
      <c r="H908" s="2">
        <f t="shared" si="90"/>
        <v>0</v>
      </c>
      <c r="I908" s="2">
        <f t="shared" si="91"/>
        <v>1</v>
      </c>
      <c r="K908" s="2">
        <f>'Calibration - Data Left'!G906</f>
        <v>0</v>
      </c>
      <c r="L908" s="2">
        <f>'Calibration - Data Left'!C906</f>
        <v>0</v>
      </c>
      <c r="M908" s="2">
        <f t="shared" si="92"/>
        <v>0</v>
      </c>
      <c r="N908" s="2">
        <f t="shared" si="93"/>
        <v>1</v>
      </c>
    </row>
    <row r="909" spans="1:14" x14ac:dyDescent="0.3">
      <c r="A909" s="2">
        <f>'Calibration - Data None'!G907</f>
        <v>0</v>
      </c>
      <c r="B909" s="2">
        <f>'Calibration - Data None'!C907</f>
        <v>0</v>
      </c>
      <c r="C909" s="2">
        <f t="shared" si="94"/>
        <v>0</v>
      </c>
      <c r="D909" s="2">
        <f t="shared" si="95"/>
        <v>1</v>
      </c>
      <c r="F909" s="2">
        <f>'Calibration - Data Center'!G907</f>
        <v>0</v>
      </c>
      <c r="G909" s="2">
        <f>'Calibration - Data Center'!C907</f>
        <v>0</v>
      </c>
      <c r="H909" s="2">
        <f t="shared" si="90"/>
        <v>0</v>
      </c>
      <c r="I909" s="2">
        <f t="shared" si="91"/>
        <v>1</v>
      </c>
      <c r="K909" s="2">
        <f>'Calibration - Data Left'!G907</f>
        <v>0</v>
      </c>
      <c r="L909" s="2">
        <f>'Calibration - Data Left'!C907</f>
        <v>0</v>
      </c>
      <c r="M909" s="2">
        <f t="shared" si="92"/>
        <v>0</v>
      </c>
      <c r="N909" s="2">
        <f t="shared" si="93"/>
        <v>1</v>
      </c>
    </row>
    <row r="910" spans="1:14" x14ac:dyDescent="0.3">
      <c r="A910" s="2">
        <f>'Calibration - Data None'!G908</f>
        <v>0</v>
      </c>
      <c r="B910" s="2">
        <f>'Calibration - Data None'!C908</f>
        <v>0</v>
      </c>
      <c r="C910" s="2">
        <f t="shared" si="94"/>
        <v>0</v>
      </c>
      <c r="D910" s="2">
        <f t="shared" si="95"/>
        <v>1</v>
      </c>
      <c r="F910" s="2">
        <f>'Calibration - Data Center'!G908</f>
        <v>0</v>
      </c>
      <c r="G910" s="2">
        <f>'Calibration - Data Center'!C908</f>
        <v>0</v>
      </c>
      <c r="H910" s="2">
        <f t="shared" si="90"/>
        <v>0</v>
      </c>
      <c r="I910" s="2">
        <f t="shared" si="91"/>
        <v>1</v>
      </c>
      <c r="K910" s="2">
        <f>'Calibration - Data Left'!G908</f>
        <v>0</v>
      </c>
      <c r="L910" s="2">
        <f>'Calibration - Data Left'!C908</f>
        <v>0</v>
      </c>
      <c r="M910" s="2">
        <f t="shared" si="92"/>
        <v>0</v>
      </c>
      <c r="N910" s="2">
        <f t="shared" si="93"/>
        <v>1</v>
      </c>
    </row>
    <row r="911" spans="1:14" x14ac:dyDescent="0.3">
      <c r="A911" s="2">
        <f>'Calibration - Data None'!G909</f>
        <v>0</v>
      </c>
      <c r="B911" s="2">
        <f>'Calibration - Data None'!C909</f>
        <v>0</v>
      </c>
      <c r="C911" s="2">
        <f t="shared" si="94"/>
        <v>0</v>
      </c>
      <c r="D911" s="2">
        <f t="shared" si="95"/>
        <v>1</v>
      </c>
      <c r="F911" s="2">
        <f>'Calibration - Data Center'!G909</f>
        <v>0</v>
      </c>
      <c r="G911" s="2">
        <f>'Calibration - Data Center'!C909</f>
        <v>0</v>
      </c>
      <c r="H911" s="2">
        <f t="shared" si="90"/>
        <v>0</v>
      </c>
      <c r="I911" s="2">
        <f t="shared" si="91"/>
        <v>1</v>
      </c>
      <c r="K911" s="2">
        <f>'Calibration - Data Left'!G909</f>
        <v>0</v>
      </c>
      <c r="L911" s="2">
        <f>'Calibration - Data Left'!C909</f>
        <v>0</v>
      </c>
      <c r="M911" s="2">
        <f t="shared" si="92"/>
        <v>0</v>
      </c>
      <c r="N911" s="2">
        <f t="shared" si="93"/>
        <v>1</v>
      </c>
    </row>
    <row r="912" spans="1:14" x14ac:dyDescent="0.3">
      <c r="A912" s="2">
        <f>'Calibration - Data None'!G910</f>
        <v>0</v>
      </c>
      <c r="B912" s="2">
        <f>'Calibration - Data None'!C910</f>
        <v>0</v>
      </c>
      <c r="C912" s="2">
        <f t="shared" si="94"/>
        <v>0</v>
      </c>
      <c r="D912" s="2">
        <f t="shared" si="95"/>
        <v>1</v>
      </c>
      <c r="F912" s="2">
        <f>'Calibration - Data Center'!G910</f>
        <v>0</v>
      </c>
      <c r="G912" s="2">
        <f>'Calibration - Data Center'!C910</f>
        <v>0</v>
      </c>
      <c r="H912" s="2">
        <f t="shared" si="90"/>
        <v>0</v>
      </c>
      <c r="I912" s="2">
        <f t="shared" si="91"/>
        <v>1</v>
      </c>
      <c r="K912" s="2">
        <f>'Calibration - Data Left'!G910</f>
        <v>0</v>
      </c>
      <c r="L912" s="2">
        <f>'Calibration - Data Left'!C910</f>
        <v>0</v>
      </c>
      <c r="M912" s="2">
        <f t="shared" si="92"/>
        <v>0</v>
      </c>
      <c r="N912" s="2">
        <f t="shared" si="93"/>
        <v>1</v>
      </c>
    </row>
    <row r="913" spans="1:14" x14ac:dyDescent="0.3">
      <c r="A913" s="2">
        <f>'Calibration - Data None'!G911</f>
        <v>0</v>
      </c>
      <c r="B913" s="2">
        <f>'Calibration - Data None'!C911</f>
        <v>0</v>
      </c>
      <c r="C913" s="2">
        <f t="shared" si="94"/>
        <v>0</v>
      </c>
      <c r="D913" s="2">
        <f t="shared" si="95"/>
        <v>1</v>
      </c>
      <c r="F913" s="2">
        <f>'Calibration - Data Center'!G911</f>
        <v>0</v>
      </c>
      <c r="G913" s="2">
        <f>'Calibration - Data Center'!C911</f>
        <v>0</v>
      </c>
      <c r="H913" s="2">
        <f t="shared" si="90"/>
        <v>0</v>
      </c>
      <c r="I913" s="2">
        <f t="shared" si="91"/>
        <v>1</v>
      </c>
      <c r="K913" s="2">
        <f>'Calibration - Data Left'!G911</f>
        <v>0</v>
      </c>
      <c r="L913" s="2">
        <f>'Calibration - Data Left'!C911</f>
        <v>0</v>
      </c>
      <c r="M913" s="2">
        <f t="shared" si="92"/>
        <v>0</v>
      </c>
      <c r="N913" s="2">
        <f t="shared" si="93"/>
        <v>1</v>
      </c>
    </row>
    <row r="914" spans="1:14" x14ac:dyDescent="0.3">
      <c r="A914" s="2">
        <f>'Calibration - Data None'!G912</f>
        <v>0</v>
      </c>
      <c r="B914" s="2">
        <f>'Calibration - Data None'!C912</f>
        <v>0</v>
      </c>
      <c r="C914" s="2">
        <f t="shared" si="94"/>
        <v>0</v>
      </c>
      <c r="D914" s="2">
        <f t="shared" si="95"/>
        <v>1</v>
      </c>
      <c r="F914" s="2">
        <f>'Calibration - Data Center'!G912</f>
        <v>0</v>
      </c>
      <c r="G914" s="2">
        <f>'Calibration - Data Center'!C912</f>
        <v>0</v>
      </c>
      <c r="H914" s="2">
        <f t="shared" si="90"/>
        <v>0</v>
      </c>
      <c r="I914" s="2">
        <f t="shared" si="91"/>
        <v>1</v>
      </c>
      <c r="K914" s="2">
        <f>'Calibration - Data Left'!G912</f>
        <v>0</v>
      </c>
      <c r="L914" s="2">
        <f>'Calibration - Data Left'!C912</f>
        <v>0</v>
      </c>
      <c r="M914" s="2">
        <f t="shared" si="92"/>
        <v>0</v>
      </c>
      <c r="N914" s="2">
        <f t="shared" si="93"/>
        <v>1</v>
      </c>
    </row>
    <row r="915" spans="1:14" x14ac:dyDescent="0.3">
      <c r="A915" s="2">
        <f>'Calibration - Data None'!G913</f>
        <v>0</v>
      </c>
      <c r="B915" s="2">
        <f>'Calibration - Data None'!C913</f>
        <v>0</v>
      </c>
      <c r="C915" s="2">
        <f t="shared" si="94"/>
        <v>0</v>
      </c>
      <c r="D915" s="2">
        <f t="shared" si="95"/>
        <v>1</v>
      </c>
      <c r="F915" s="2">
        <f>'Calibration - Data Center'!G913</f>
        <v>0</v>
      </c>
      <c r="G915" s="2">
        <f>'Calibration - Data Center'!C913</f>
        <v>0</v>
      </c>
      <c r="H915" s="2">
        <f t="shared" si="90"/>
        <v>0</v>
      </c>
      <c r="I915" s="2">
        <f t="shared" si="91"/>
        <v>1</v>
      </c>
      <c r="K915" s="2">
        <f>'Calibration - Data Left'!G913</f>
        <v>0</v>
      </c>
      <c r="L915" s="2">
        <f>'Calibration - Data Left'!C913</f>
        <v>0</v>
      </c>
      <c r="M915" s="2">
        <f t="shared" si="92"/>
        <v>0</v>
      </c>
      <c r="N915" s="2">
        <f t="shared" si="93"/>
        <v>1</v>
      </c>
    </row>
    <row r="916" spans="1:14" x14ac:dyDescent="0.3">
      <c r="A916" s="2">
        <f>'Calibration - Data None'!G914</f>
        <v>0</v>
      </c>
      <c r="B916" s="2">
        <f>'Calibration - Data None'!C914</f>
        <v>0</v>
      </c>
      <c r="C916" s="2">
        <f t="shared" si="94"/>
        <v>0</v>
      </c>
      <c r="D916" s="2">
        <f t="shared" si="95"/>
        <v>1</v>
      </c>
      <c r="F916" s="2">
        <f>'Calibration - Data Center'!G914</f>
        <v>0</v>
      </c>
      <c r="G916" s="2">
        <f>'Calibration - Data Center'!C914</f>
        <v>0</v>
      </c>
      <c r="H916" s="2">
        <f t="shared" si="90"/>
        <v>0</v>
      </c>
      <c r="I916" s="2">
        <f t="shared" si="91"/>
        <v>1</v>
      </c>
      <c r="K916" s="2">
        <f>'Calibration - Data Left'!G914</f>
        <v>0</v>
      </c>
      <c r="L916" s="2">
        <f>'Calibration - Data Left'!C914</f>
        <v>0</v>
      </c>
      <c r="M916" s="2">
        <f t="shared" si="92"/>
        <v>0</v>
      </c>
      <c r="N916" s="2">
        <f t="shared" si="93"/>
        <v>1</v>
      </c>
    </row>
    <row r="917" spans="1:14" x14ac:dyDescent="0.3">
      <c r="A917" s="2">
        <f>'Calibration - Data None'!G915</f>
        <v>0</v>
      </c>
      <c r="B917" s="2">
        <f>'Calibration - Data None'!C915</f>
        <v>0</v>
      </c>
      <c r="C917" s="2">
        <f t="shared" si="94"/>
        <v>0</v>
      </c>
      <c r="D917" s="2">
        <f t="shared" si="95"/>
        <v>1</v>
      </c>
      <c r="F917" s="2">
        <f>'Calibration - Data Center'!G915</f>
        <v>0</v>
      </c>
      <c r="G917" s="2">
        <f>'Calibration - Data Center'!C915</f>
        <v>0</v>
      </c>
      <c r="H917" s="2">
        <f t="shared" si="90"/>
        <v>0</v>
      </c>
      <c r="I917" s="2">
        <f t="shared" si="91"/>
        <v>1</v>
      </c>
      <c r="K917" s="2">
        <f>'Calibration - Data Left'!G915</f>
        <v>0</v>
      </c>
      <c r="L917" s="2">
        <f>'Calibration - Data Left'!C915</f>
        <v>0</v>
      </c>
      <c r="M917" s="2">
        <f t="shared" si="92"/>
        <v>0</v>
      </c>
      <c r="N917" s="2">
        <f t="shared" si="93"/>
        <v>1</v>
      </c>
    </row>
    <row r="918" spans="1:14" x14ac:dyDescent="0.3">
      <c r="A918" s="2">
        <f>'Calibration - Data None'!G916</f>
        <v>0</v>
      </c>
      <c r="B918" s="2">
        <f>'Calibration - Data None'!C916</f>
        <v>0</v>
      </c>
      <c r="C918" s="2">
        <f t="shared" si="94"/>
        <v>0</v>
      </c>
      <c r="D918" s="2">
        <f t="shared" si="95"/>
        <v>1</v>
      </c>
      <c r="F918" s="2">
        <f>'Calibration - Data Center'!G916</f>
        <v>0</v>
      </c>
      <c r="G918" s="2">
        <f>'Calibration - Data Center'!C916</f>
        <v>0</v>
      </c>
      <c r="H918" s="2">
        <f t="shared" si="90"/>
        <v>0</v>
      </c>
      <c r="I918" s="2">
        <f t="shared" si="91"/>
        <v>1</v>
      </c>
      <c r="K918" s="2">
        <f>'Calibration - Data Left'!G916</f>
        <v>0</v>
      </c>
      <c r="L918" s="2">
        <f>'Calibration - Data Left'!C916</f>
        <v>0</v>
      </c>
      <c r="M918" s="2">
        <f t="shared" si="92"/>
        <v>0</v>
      </c>
      <c r="N918" s="2">
        <f t="shared" si="93"/>
        <v>1</v>
      </c>
    </row>
    <row r="919" spans="1:14" x14ac:dyDescent="0.3">
      <c r="A919" s="2">
        <f>'Calibration - Data None'!G917</f>
        <v>0</v>
      </c>
      <c r="B919" s="2">
        <f>'Calibration - Data None'!C917</f>
        <v>0</v>
      </c>
      <c r="C919" s="2">
        <f t="shared" si="94"/>
        <v>0</v>
      </c>
      <c r="D919" s="2">
        <f t="shared" si="95"/>
        <v>1</v>
      </c>
      <c r="F919" s="2">
        <f>'Calibration - Data Center'!G917</f>
        <v>0</v>
      </c>
      <c r="G919" s="2">
        <f>'Calibration - Data Center'!C917</f>
        <v>0</v>
      </c>
      <c r="H919" s="2">
        <f t="shared" si="90"/>
        <v>0</v>
      </c>
      <c r="I919" s="2">
        <f t="shared" si="91"/>
        <v>1</v>
      </c>
      <c r="K919" s="2">
        <f>'Calibration - Data Left'!G917</f>
        <v>0</v>
      </c>
      <c r="L919" s="2">
        <f>'Calibration - Data Left'!C917</f>
        <v>0</v>
      </c>
      <c r="M919" s="2">
        <f t="shared" si="92"/>
        <v>0</v>
      </c>
      <c r="N919" s="2">
        <f t="shared" si="93"/>
        <v>1</v>
      </c>
    </row>
    <row r="920" spans="1:14" x14ac:dyDescent="0.3">
      <c r="A920" s="2">
        <f>'Calibration - Data None'!G918</f>
        <v>0</v>
      </c>
      <c r="B920" s="2">
        <f>'Calibration - Data None'!C918</f>
        <v>0</v>
      </c>
      <c r="C920" s="2">
        <f t="shared" si="94"/>
        <v>0</v>
      </c>
      <c r="D920" s="2">
        <f t="shared" si="95"/>
        <v>1</v>
      </c>
      <c r="F920" s="2">
        <f>'Calibration - Data Center'!G918</f>
        <v>0</v>
      </c>
      <c r="G920" s="2">
        <f>'Calibration - Data Center'!C918</f>
        <v>0</v>
      </c>
      <c r="H920" s="2">
        <f t="shared" si="90"/>
        <v>0</v>
      </c>
      <c r="I920" s="2">
        <f t="shared" si="91"/>
        <v>1</v>
      </c>
      <c r="K920" s="2">
        <f>'Calibration - Data Left'!G918</f>
        <v>0</v>
      </c>
      <c r="L920" s="2">
        <f>'Calibration - Data Left'!C918</f>
        <v>0</v>
      </c>
      <c r="M920" s="2">
        <f t="shared" si="92"/>
        <v>0</v>
      </c>
      <c r="N920" s="2">
        <f t="shared" si="93"/>
        <v>1</v>
      </c>
    </row>
    <row r="921" spans="1:14" x14ac:dyDescent="0.3">
      <c r="A921" s="2">
        <f>'Calibration - Data None'!G919</f>
        <v>0</v>
      </c>
      <c r="B921" s="2">
        <f>'Calibration - Data None'!C919</f>
        <v>0</v>
      </c>
      <c r="C921" s="2">
        <f t="shared" si="94"/>
        <v>0</v>
      </c>
      <c r="D921" s="2">
        <f t="shared" si="95"/>
        <v>1</v>
      </c>
      <c r="F921" s="2">
        <f>'Calibration - Data Center'!G919</f>
        <v>0</v>
      </c>
      <c r="G921" s="2">
        <f>'Calibration - Data Center'!C919</f>
        <v>0</v>
      </c>
      <c r="H921" s="2">
        <f t="shared" si="90"/>
        <v>0</v>
      </c>
      <c r="I921" s="2">
        <f t="shared" si="91"/>
        <v>1</v>
      </c>
      <c r="K921" s="2">
        <f>'Calibration - Data Left'!G919</f>
        <v>0</v>
      </c>
      <c r="L921" s="2">
        <f>'Calibration - Data Left'!C919</f>
        <v>0</v>
      </c>
      <c r="M921" s="2">
        <f t="shared" si="92"/>
        <v>0</v>
      </c>
      <c r="N921" s="2">
        <f t="shared" si="93"/>
        <v>1</v>
      </c>
    </row>
    <row r="922" spans="1:14" x14ac:dyDescent="0.3">
      <c r="A922" s="2">
        <f>'Calibration - Data None'!G920</f>
        <v>0</v>
      </c>
      <c r="B922" s="2">
        <f>'Calibration - Data None'!C920</f>
        <v>0</v>
      </c>
      <c r="C922" s="2">
        <f t="shared" si="94"/>
        <v>0</v>
      </c>
      <c r="D922" s="2">
        <f t="shared" si="95"/>
        <v>1</v>
      </c>
      <c r="F922" s="2">
        <f>'Calibration - Data Center'!G920</f>
        <v>0</v>
      </c>
      <c r="G922" s="2">
        <f>'Calibration - Data Center'!C920</f>
        <v>0</v>
      </c>
      <c r="H922" s="2">
        <f t="shared" si="90"/>
        <v>0</v>
      </c>
      <c r="I922" s="2">
        <f t="shared" si="91"/>
        <v>1</v>
      </c>
      <c r="K922" s="2">
        <f>'Calibration - Data Left'!G920</f>
        <v>0</v>
      </c>
      <c r="L922" s="2">
        <f>'Calibration - Data Left'!C920</f>
        <v>0</v>
      </c>
      <c r="M922" s="2">
        <f t="shared" si="92"/>
        <v>0</v>
      </c>
      <c r="N922" s="2">
        <f t="shared" si="93"/>
        <v>1</v>
      </c>
    </row>
    <row r="923" spans="1:14" x14ac:dyDescent="0.3">
      <c r="A923" s="2">
        <f>'Calibration - Data None'!G921</f>
        <v>0</v>
      </c>
      <c r="B923" s="2">
        <f>'Calibration - Data None'!C921</f>
        <v>0</v>
      </c>
      <c r="C923" s="2">
        <f t="shared" si="94"/>
        <v>0</v>
      </c>
      <c r="D923" s="2">
        <f t="shared" si="95"/>
        <v>1</v>
      </c>
      <c r="F923" s="2">
        <f>'Calibration - Data Center'!G921</f>
        <v>0</v>
      </c>
      <c r="G923" s="2">
        <f>'Calibration - Data Center'!C921</f>
        <v>0</v>
      </c>
      <c r="H923" s="2">
        <f t="shared" si="90"/>
        <v>0</v>
      </c>
      <c r="I923" s="2">
        <f t="shared" si="91"/>
        <v>1</v>
      </c>
      <c r="K923" s="2">
        <f>'Calibration - Data Left'!G921</f>
        <v>0</v>
      </c>
      <c r="L923" s="2">
        <f>'Calibration - Data Left'!C921</f>
        <v>0</v>
      </c>
      <c r="M923" s="2">
        <f t="shared" si="92"/>
        <v>0</v>
      </c>
      <c r="N923" s="2">
        <f t="shared" si="93"/>
        <v>1</v>
      </c>
    </row>
    <row r="924" spans="1:14" x14ac:dyDescent="0.3">
      <c r="A924" s="2">
        <f>'Calibration - Data None'!G922</f>
        <v>0</v>
      </c>
      <c r="B924" s="2">
        <f>'Calibration - Data None'!C922</f>
        <v>0</v>
      </c>
      <c r="C924" s="2">
        <f t="shared" si="94"/>
        <v>0</v>
      </c>
      <c r="D924" s="2">
        <f t="shared" si="95"/>
        <v>1</v>
      </c>
      <c r="F924" s="2">
        <f>'Calibration - Data Center'!G922</f>
        <v>0</v>
      </c>
      <c r="G924" s="2">
        <f>'Calibration - Data Center'!C922</f>
        <v>0</v>
      </c>
      <c r="H924" s="2">
        <f t="shared" si="90"/>
        <v>0</v>
      </c>
      <c r="I924" s="2">
        <f t="shared" si="91"/>
        <v>1</v>
      </c>
      <c r="K924" s="2">
        <f>'Calibration - Data Left'!G922</f>
        <v>0</v>
      </c>
      <c r="L924" s="2">
        <f>'Calibration - Data Left'!C922</f>
        <v>0</v>
      </c>
      <c r="M924" s="2">
        <f t="shared" si="92"/>
        <v>0</v>
      </c>
      <c r="N924" s="2">
        <f t="shared" si="93"/>
        <v>1</v>
      </c>
    </row>
    <row r="925" spans="1:14" x14ac:dyDescent="0.3">
      <c r="A925" s="2">
        <f>'Calibration - Data None'!G923</f>
        <v>0</v>
      </c>
      <c r="B925" s="2">
        <f>'Calibration - Data None'!C923</f>
        <v>0</v>
      </c>
      <c r="C925" s="2">
        <f t="shared" si="94"/>
        <v>0</v>
      </c>
      <c r="D925" s="2">
        <f t="shared" si="95"/>
        <v>1</v>
      </c>
      <c r="F925" s="2">
        <f>'Calibration - Data Center'!G923</f>
        <v>0</v>
      </c>
      <c r="G925" s="2">
        <f>'Calibration - Data Center'!C923</f>
        <v>0</v>
      </c>
      <c r="H925" s="2">
        <f t="shared" si="90"/>
        <v>0</v>
      </c>
      <c r="I925" s="2">
        <f t="shared" si="91"/>
        <v>1</v>
      </c>
      <c r="K925" s="2">
        <f>'Calibration - Data Left'!G923</f>
        <v>0</v>
      </c>
      <c r="L925" s="2">
        <f>'Calibration - Data Left'!C923</f>
        <v>0</v>
      </c>
      <c r="M925" s="2">
        <f t="shared" si="92"/>
        <v>0</v>
      </c>
      <c r="N925" s="2">
        <f t="shared" si="93"/>
        <v>1</v>
      </c>
    </row>
    <row r="926" spans="1:14" x14ac:dyDescent="0.3">
      <c r="A926" s="2">
        <f>'Calibration - Data None'!G924</f>
        <v>0</v>
      </c>
      <c r="B926" s="2">
        <f>'Calibration - Data None'!C924</f>
        <v>0</v>
      </c>
      <c r="C926" s="2">
        <f t="shared" si="94"/>
        <v>0</v>
      </c>
      <c r="D926" s="2">
        <f t="shared" si="95"/>
        <v>1</v>
      </c>
      <c r="F926" s="2">
        <f>'Calibration - Data Center'!G924</f>
        <v>0</v>
      </c>
      <c r="G926" s="2">
        <f>'Calibration - Data Center'!C924</f>
        <v>0</v>
      </c>
      <c r="H926" s="2">
        <f t="shared" si="90"/>
        <v>0</v>
      </c>
      <c r="I926" s="2">
        <f t="shared" si="91"/>
        <v>1</v>
      </c>
      <c r="K926" s="2">
        <f>'Calibration - Data Left'!G924</f>
        <v>0</v>
      </c>
      <c r="L926" s="2">
        <f>'Calibration - Data Left'!C924</f>
        <v>0</v>
      </c>
      <c r="M926" s="2">
        <f t="shared" si="92"/>
        <v>0</v>
      </c>
      <c r="N926" s="2">
        <f t="shared" si="93"/>
        <v>1</v>
      </c>
    </row>
    <row r="927" spans="1:14" x14ac:dyDescent="0.3">
      <c r="A927" s="2">
        <f>'Calibration - Data None'!G925</f>
        <v>0</v>
      </c>
      <c r="B927" s="2">
        <f>'Calibration - Data None'!C925</f>
        <v>0</v>
      </c>
      <c r="C927" s="2">
        <f t="shared" si="94"/>
        <v>0</v>
      </c>
      <c r="D927" s="2">
        <f t="shared" si="95"/>
        <v>1</v>
      </c>
      <c r="F927" s="2">
        <f>'Calibration - Data Center'!G925</f>
        <v>0</v>
      </c>
      <c r="G927" s="2">
        <f>'Calibration - Data Center'!C925</f>
        <v>0</v>
      </c>
      <c r="H927" s="2">
        <f t="shared" si="90"/>
        <v>0</v>
      </c>
      <c r="I927" s="2">
        <f t="shared" si="91"/>
        <v>1</v>
      </c>
      <c r="K927" s="2">
        <f>'Calibration - Data Left'!G925</f>
        <v>0</v>
      </c>
      <c r="L927" s="2">
        <f>'Calibration - Data Left'!C925</f>
        <v>0</v>
      </c>
      <c r="M927" s="2">
        <f t="shared" si="92"/>
        <v>0</v>
      </c>
      <c r="N927" s="2">
        <f t="shared" si="93"/>
        <v>1</v>
      </c>
    </row>
    <row r="928" spans="1:14" x14ac:dyDescent="0.3">
      <c r="A928" s="2">
        <f>'Calibration - Data None'!G926</f>
        <v>0</v>
      </c>
      <c r="B928" s="2">
        <f>'Calibration - Data None'!C926</f>
        <v>0</v>
      </c>
      <c r="C928" s="2">
        <f t="shared" si="94"/>
        <v>0</v>
      </c>
      <c r="D928" s="2">
        <f t="shared" si="95"/>
        <v>1</v>
      </c>
      <c r="F928" s="2">
        <f>'Calibration - Data Center'!G926</f>
        <v>0</v>
      </c>
      <c r="G928" s="2">
        <f>'Calibration - Data Center'!C926</f>
        <v>0</v>
      </c>
      <c r="H928" s="2">
        <f t="shared" si="90"/>
        <v>0</v>
      </c>
      <c r="I928" s="2">
        <f t="shared" si="91"/>
        <v>1</v>
      </c>
      <c r="K928" s="2">
        <f>'Calibration - Data Left'!G926</f>
        <v>0</v>
      </c>
      <c r="L928" s="2">
        <f>'Calibration - Data Left'!C926</f>
        <v>0</v>
      </c>
      <c r="M928" s="2">
        <f t="shared" si="92"/>
        <v>0</v>
      </c>
      <c r="N928" s="2">
        <f t="shared" si="93"/>
        <v>1</v>
      </c>
    </row>
    <row r="929" spans="1:14" x14ac:dyDescent="0.3">
      <c r="A929" s="2">
        <f>'Calibration - Data None'!G927</f>
        <v>0</v>
      </c>
      <c r="B929" s="2">
        <f>'Calibration - Data None'!C927</f>
        <v>0</v>
      </c>
      <c r="C929" s="2">
        <f t="shared" si="94"/>
        <v>0</v>
      </c>
      <c r="D929" s="2">
        <f t="shared" si="95"/>
        <v>1</v>
      </c>
      <c r="F929" s="2">
        <f>'Calibration - Data Center'!G927</f>
        <v>0</v>
      </c>
      <c r="G929" s="2">
        <f>'Calibration - Data Center'!C927</f>
        <v>0</v>
      </c>
      <c r="H929" s="2">
        <f t="shared" si="90"/>
        <v>0</v>
      </c>
      <c r="I929" s="2">
        <f t="shared" si="91"/>
        <v>1</v>
      </c>
      <c r="K929" s="2">
        <f>'Calibration - Data Left'!G927</f>
        <v>0</v>
      </c>
      <c r="L929" s="2">
        <f>'Calibration - Data Left'!C927</f>
        <v>0</v>
      </c>
      <c r="M929" s="2">
        <f t="shared" si="92"/>
        <v>0</v>
      </c>
      <c r="N929" s="2">
        <f t="shared" si="93"/>
        <v>1</v>
      </c>
    </row>
    <row r="930" spans="1:14" x14ac:dyDescent="0.3">
      <c r="A930" s="2">
        <f>'Calibration - Data None'!G928</f>
        <v>0</v>
      </c>
      <c r="B930" s="2">
        <f>'Calibration - Data None'!C928</f>
        <v>0</v>
      </c>
      <c r="C930" s="2">
        <f t="shared" si="94"/>
        <v>0</v>
      </c>
      <c r="D930" s="2">
        <f t="shared" si="95"/>
        <v>1</v>
      </c>
      <c r="F930" s="2">
        <f>'Calibration - Data Center'!G928</f>
        <v>0</v>
      </c>
      <c r="G930" s="2">
        <f>'Calibration - Data Center'!C928</f>
        <v>0</v>
      </c>
      <c r="H930" s="2">
        <f t="shared" si="90"/>
        <v>0</v>
      </c>
      <c r="I930" s="2">
        <f t="shared" si="91"/>
        <v>1</v>
      </c>
      <c r="K930" s="2">
        <f>'Calibration - Data Left'!G928</f>
        <v>0</v>
      </c>
      <c r="L930" s="2">
        <f>'Calibration - Data Left'!C928</f>
        <v>0</v>
      </c>
      <c r="M930" s="2">
        <f t="shared" si="92"/>
        <v>0</v>
      </c>
      <c r="N930" s="2">
        <f t="shared" si="93"/>
        <v>1</v>
      </c>
    </row>
    <row r="931" spans="1:14" x14ac:dyDescent="0.3">
      <c r="A931" s="2">
        <f>'Calibration - Data None'!G929</f>
        <v>0</v>
      </c>
      <c r="B931" s="2">
        <f>'Calibration - Data None'!C929</f>
        <v>0</v>
      </c>
      <c r="C931" s="2">
        <f t="shared" si="94"/>
        <v>0</v>
      </c>
      <c r="D931" s="2">
        <f t="shared" si="95"/>
        <v>1</v>
      </c>
      <c r="F931" s="2">
        <f>'Calibration - Data Center'!G929</f>
        <v>0</v>
      </c>
      <c r="G931" s="2">
        <f>'Calibration - Data Center'!C929</f>
        <v>0</v>
      </c>
      <c r="H931" s="2">
        <f t="shared" si="90"/>
        <v>0</v>
      </c>
      <c r="I931" s="2">
        <f t="shared" si="91"/>
        <v>1</v>
      </c>
      <c r="K931" s="2">
        <f>'Calibration - Data Left'!G929</f>
        <v>0</v>
      </c>
      <c r="L931" s="2">
        <f>'Calibration - Data Left'!C929</f>
        <v>0</v>
      </c>
      <c r="M931" s="2">
        <f t="shared" si="92"/>
        <v>0</v>
      </c>
      <c r="N931" s="2">
        <f t="shared" si="93"/>
        <v>1</v>
      </c>
    </row>
    <row r="932" spans="1:14" x14ac:dyDescent="0.3">
      <c r="A932" s="2">
        <f>'Calibration - Data None'!G930</f>
        <v>0</v>
      </c>
      <c r="B932" s="2">
        <f>'Calibration - Data None'!C930</f>
        <v>0</v>
      </c>
      <c r="C932" s="2">
        <f t="shared" si="94"/>
        <v>0</v>
      </c>
      <c r="D932" s="2">
        <f t="shared" si="95"/>
        <v>1</v>
      </c>
      <c r="F932" s="2">
        <f>'Calibration - Data Center'!G930</f>
        <v>0</v>
      </c>
      <c r="G932" s="2">
        <f>'Calibration - Data Center'!C930</f>
        <v>0</v>
      </c>
      <c r="H932" s="2">
        <f t="shared" si="90"/>
        <v>0</v>
      </c>
      <c r="I932" s="2">
        <f t="shared" si="91"/>
        <v>1</v>
      </c>
      <c r="K932" s="2">
        <f>'Calibration - Data Left'!G930</f>
        <v>0</v>
      </c>
      <c r="L932" s="2">
        <f>'Calibration - Data Left'!C930</f>
        <v>0</v>
      </c>
      <c r="M932" s="2">
        <f t="shared" si="92"/>
        <v>0</v>
      </c>
      <c r="N932" s="2">
        <f t="shared" si="93"/>
        <v>1</v>
      </c>
    </row>
    <row r="933" spans="1:14" x14ac:dyDescent="0.3">
      <c r="A933" s="2">
        <f>'Calibration - Data None'!G931</f>
        <v>0</v>
      </c>
      <c r="B933" s="2">
        <f>'Calibration - Data None'!C931</f>
        <v>0</v>
      </c>
      <c r="C933" s="2">
        <f t="shared" si="94"/>
        <v>0</v>
      </c>
      <c r="D933" s="2">
        <f t="shared" si="95"/>
        <v>1</v>
      </c>
      <c r="F933" s="2">
        <f>'Calibration - Data Center'!G931</f>
        <v>0</v>
      </c>
      <c r="G933" s="2">
        <f>'Calibration - Data Center'!C931</f>
        <v>0</v>
      </c>
      <c r="H933" s="2">
        <f t="shared" si="90"/>
        <v>0</v>
      </c>
      <c r="I933" s="2">
        <f t="shared" si="91"/>
        <v>1</v>
      </c>
      <c r="K933" s="2">
        <f>'Calibration - Data Left'!G931</f>
        <v>0</v>
      </c>
      <c r="L933" s="2">
        <f>'Calibration - Data Left'!C931</f>
        <v>0</v>
      </c>
      <c r="M933" s="2">
        <f t="shared" si="92"/>
        <v>0</v>
      </c>
      <c r="N933" s="2">
        <f t="shared" si="93"/>
        <v>1</v>
      </c>
    </row>
    <row r="934" spans="1:14" x14ac:dyDescent="0.3">
      <c r="A934" s="2">
        <f>'Calibration - Data None'!G932</f>
        <v>0</v>
      </c>
      <c r="B934" s="2">
        <f>'Calibration - Data None'!C932</f>
        <v>0</v>
      </c>
      <c r="C934" s="2">
        <f t="shared" si="94"/>
        <v>0</v>
      </c>
      <c r="D934" s="2">
        <f t="shared" si="95"/>
        <v>1</v>
      </c>
      <c r="F934" s="2">
        <f>'Calibration - Data Center'!G932</f>
        <v>0</v>
      </c>
      <c r="G934" s="2">
        <f>'Calibration - Data Center'!C932</f>
        <v>0</v>
      </c>
      <c r="H934" s="2">
        <f t="shared" si="90"/>
        <v>0</v>
      </c>
      <c r="I934" s="2">
        <f t="shared" si="91"/>
        <v>1</v>
      </c>
      <c r="K934" s="2">
        <f>'Calibration - Data Left'!G932</f>
        <v>0</v>
      </c>
      <c r="L934" s="2">
        <f>'Calibration - Data Left'!C932</f>
        <v>0</v>
      </c>
      <c r="M934" s="2">
        <f t="shared" si="92"/>
        <v>0</v>
      </c>
      <c r="N934" s="2">
        <f t="shared" si="93"/>
        <v>1</v>
      </c>
    </row>
    <row r="935" spans="1:14" x14ac:dyDescent="0.3">
      <c r="A935" s="2">
        <f>'Calibration - Data None'!G933</f>
        <v>0</v>
      </c>
      <c r="B935" s="2">
        <f>'Calibration - Data None'!C933</f>
        <v>0</v>
      </c>
      <c r="C935" s="2">
        <f t="shared" si="94"/>
        <v>0</v>
      </c>
      <c r="D935" s="2">
        <f t="shared" si="95"/>
        <v>1</v>
      </c>
      <c r="F935" s="2">
        <f>'Calibration - Data Center'!G933</f>
        <v>0</v>
      </c>
      <c r="G935" s="2">
        <f>'Calibration - Data Center'!C933</f>
        <v>0</v>
      </c>
      <c r="H935" s="2">
        <f t="shared" si="90"/>
        <v>0</v>
      </c>
      <c r="I935" s="2">
        <f t="shared" si="91"/>
        <v>1</v>
      </c>
      <c r="K935" s="2">
        <f>'Calibration - Data Left'!G933</f>
        <v>0</v>
      </c>
      <c r="L935" s="2">
        <f>'Calibration - Data Left'!C933</f>
        <v>0</v>
      </c>
      <c r="M935" s="2">
        <f t="shared" si="92"/>
        <v>0</v>
      </c>
      <c r="N935" s="2">
        <f t="shared" si="93"/>
        <v>1</v>
      </c>
    </row>
    <row r="936" spans="1:14" x14ac:dyDescent="0.3">
      <c r="A936" s="2">
        <f>'Calibration - Data None'!G934</f>
        <v>0</v>
      </c>
      <c r="B936" s="2">
        <f>'Calibration - Data None'!C934</f>
        <v>0</v>
      </c>
      <c r="C936" s="2">
        <f t="shared" si="94"/>
        <v>0</v>
      </c>
      <c r="D936" s="2">
        <f t="shared" si="95"/>
        <v>1</v>
      </c>
      <c r="F936" s="2">
        <f>'Calibration - Data Center'!G934</f>
        <v>0</v>
      </c>
      <c r="G936" s="2">
        <f>'Calibration - Data Center'!C934</f>
        <v>0</v>
      </c>
      <c r="H936" s="2">
        <f t="shared" si="90"/>
        <v>0</v>
      </c>
      <c r="I936" s="2">
        <f t="shared" si="91"/>
        <v>1</v>
      </c>
      <c r="K936" s="2">
        <f>'Calibration - Data Left'!G934</f>
        <v>0</v>
      </c>
      <c r="L936" s="2">
        <f>'Calibration - Data Left'!C934</f>
        <v>0</v>
      </c>
      <c r="M936" s="2">
        <f t="shared" si="92"/>
        <v>0</v>
      </c>
      <c r="N936" s="2">
        <f t="shared" si="93"/>
        <v>1</v>
      </c>
    </row>
    <row r="937" spans="1:14" x14ac:dyDescent="0.3">
      <c r="A937" s="2">
        <f>'Calibration - Data None'!G935</f>
        <v>0</v>
      </c>
      <c r="B937" s="2">
        <f>'Calibration - Data None'!C935</f>
        <v>0</v>
      </c>
      <c r="C937" s="2">
        <f t="shared" si="94"/>
        <v>0</v>
      </c>
      <c r="D937" s="2">
        <f t="shared" si="95"/>
        <v>1</v>
      </c>
      <c r="F937" s="2">
        <f>'Calibration - Data Center'!G935</f>
        <v>0</v>
      </c>
      <c r="G937" s="2">
        <f>'Calibration - Data Center'!C935</f>
        <v>0</v>
      </c>
      <c r="H937" s="2">
        <f t="shared" si="90"/>
        <v>0</v>
      </c>
      <c r="I937" s="2">
        <f t="shared" si="91"/>
        <v>1</v>
      </c>
      <c r="K937" s="2">
        <f>'Calibration - Data Left'!G935</f>
        <v>0</v>
      </c>
      <c r="L937" s="2">
        <f>'Calibration - Data Left'!C935</f>
        <v>0</v>
      </c>
      <c r="M937" s="2">
        <f t="shared" si="92"/>
        <v>0</v>
      </c>
      <c r="N937" s="2">
        <f t="shared" si="93"/>
        <v>1</v>
      </c>
    </row>
    <row r="938" spans="1:14" x14ac:dyDescent="0.3">
      <c r="A938" s="2">
        <f>'Calibration - Data None'!G936</f>
        <v>0</v>
      </c>
      <c r="B938" s="2">
        <f>'Calibration - Data None'!C936</f>
        <v>0</v>
      </c>
      <c r="C938" s="2">
        <f t="shared" si="94"/>
        <v>0</v>
      </c>
      <c r="D938" s="2">
        <f t="shared" si="95"/>
        <v>1</v>
      </c>
      <c r="F938" s="2">
        <f>'Calibration - Data Center'!G936</f>
        <v>0</v>
      </c>
      <c r="G938" s="2">
        <f>'Calibration - Data Center'!C936</f>
        <v>0</v>
      </c>
      <c r="H938" s="2">
        <f t="shared" si="90"/>
        <v>0</v>
      </c>
      <c r="I938" s="2">
        <f t="shared" si="91"/>
        <v>1</v>
      </c>
      <c r="K938" s="2">
        <f>'Calibration - Data Left'!G936</f>
        <v>0</v>
      </c>
      <c r="L938" s="2">
        <f>'Calibration - Data Left'!C936</f>
        <v>0</v>
      </c>
      <c r="M938" s="2">
        <f t="shared" si="92"/>
        <v>0</v>
      </c>
      <c r="N938" s="2">
        <f t="shared" si="93"/>
        <v>1</v>
      </c>
    </row>
    <row r="939" spans="1:14" x14ac:dyDescent="0.3">
      <c r="A939" s="2">
        <f>'Calibration - Data None'!G937</f>
        <v>0</v>
      </c>
      <c r="B939" s="2">
        <f>'Calibration - Data None'!C937</f>
        <v>0</v>
      </c>
      <c r="C939" s="2">
        <f t="shared" si="94"/>
        <v>0</v>
      </c>
      <c r="D939" s="2">
        <f t="shared" si="95"/>
        <v>1</v>
      </c>
      <c r="F939" s="2">
        <f>'Calibration - Data Center'!G937</f>
        <v>0</v>
      </c>
      <c r="G939" s="2">
        <f>'Calibration - Data Center'!C937</f>
        <v>0</v>
      </c>
      <c r="H939" s="2">
        <f t="shared" si="90"/>
        <v>0</v>
      </c>
      <c r="I939" s="2">
        <f t="shared" si="91"/>
        <v>1</v>
      </c>
      <c r="K939" s="2">
        <f>'Calibration - Data Left'!G937</f>
        <v>0</v>
      </c>
      <c r="L939" s="2">
        <f>'Calibration - Data Left'!C937</f>
        <v>0</v>
      </c>
      <c r="M939" s="2">
        <f t="shared" si="92"/>
        <v>0</v>
      </c>
      <c r="N939" s="2">
        <f t="shared" si="93"/>
        <v>1</v>
      </c>
    </row>
    <row r="940" spans="1:14" x14ac:dyDescent="0.3">
      <c r="A940" s="2">
        <f>'Calibration - Data None'!G938</f>
        <v>0</v>
      </c>
      <c r="B940" s="2">
        <f>'Calibration - Data None'!C938</f>
        <v>0</v>
      </c>
      <c r="C940" s="2">
        <f t="shared" si="94"/>
        <v>0</v>
      </c>
      <c r="D940" s="2">
        <f t="shared" si="95"/>
        <v>1</v>
      </c>
      <c r="F940" s="2">
        <f>'Calibration - Data Center'!G938</f>
        <v>0</v>
      </c>
      <c r="G940" s="2">
        <f>'Calibration - Data Center'!C938</f>
        <v>0</v>
      </c>
      <c r="H940" s="2">
        <f t="shared" si="90"/>
        <v>0</v>
      </c>
      <c r="I940" s="2">
        <f t="shared" si="91"/>
        <v>1</v>
      </c>
      <c r="K940" s="2">
        <f>'Calibration - Data Left'!G938</f>
        <v>0</v>
      </c>
      <c r="L940" s="2">
        <f>'Calibration - Data Left'!C938</f>
        <v>0</v>
      </c>
      <c r="M940" s="2">
        <f t="shared" si="92"/>
        <v>0</v>
      </c>
      <c r="N940" s="2">
        <f t="shared" si="93"/>
        <v>1</v>
      </c>
    </row>
    <row r="941" spans="1:14" x14ac:dyDescent="0.3">
      <c r="A941" s="2">
        <f>'Calibration - Data None'!G939</f>
        <v>0</v>
      </c>
      <c r="B941" s="2">
        <f>'Calibration - Data None'!C939</f>
        <v>0</v>
      </c>
      <c r="C941" s="2">
        <f t="shared" si="94"/>
        <v>0</v>
      </c>
      <c r="D941" s="2">
        <f t="shared" si="95"/>
        <v>1</v>
      </c>
      <c r="F941" s="2">
        <f>'Calibration - Data Center'!G939</f>
        <v>0</v>
      </c>
      <c r="G941" s="2">
        <f>'Calibration - Data Center'!C939</f>
        <v>0</v>
      </c>
      <c r="H941" s="2">
        <f t="shared" si="90"/>
        <v>0</v>
      </c>
      <c r="I941" s="2">
        <f t="shared" si="91"/>
        <v>1</v>
      </c>
      <c r="K941" s="2">
        <f>'Calibration - Data Left'!G939</f>
        <v>0</v>
      </c>
      <c r="L941" s="2">
        <f>'Calibration - Data Left'!C939</f>
        <v>0</v>
      </c>
      <c r="M941" s="2">
        <f t="shared" si="92"/>
        <v>0</v>
      </c>
      <c r="N941" s="2">
        <f t="shared" si="93"/>
        <v>1</v>
      </c>
    </row>
    <row r="942" spans="1:14" x14ac:dyDescent="0.3">
      <c r="A942" s="2">
        <f>'Calibration - Data None'!G940</f>
        <v>0</v>
      </c>
      <c r="B942" s="2">
        <f>'Calibration - Data None'!C940</f>
        <v>0</v>
      </c>
      <c r="C942" s="2">
        <f t="shared" si="94"/>
        <v>0</v>
      </c>
      <c r="D942" s="2">
        <f t="shared" si="95"/>
        <v>1</v>
      </c>
      <c r="F942" s="2">
        <f>'Calibration - Data Center'!G940</f>
        <v>0</v>
      </c>
      <c r="G942" s="2">
        <f>'Calibration - Data Center'!C940</f>
        <v>0</v>
      </c>
      <c r="H942" s="2">
        <f t="shared" si="90"/>
        <v>0</v>
      </c>
      <c r="I942" s="2">
        <f t="shared" si="91"/>
        <v>1</v>
      </c>
      <c r="K942" s="2">
        <f>'Calibration - Data Left'!G940</f>
        <v>0</v>
      </c>
      <c r="L942" s="2">
        <f>'Calibration - Data Left'!C940</f>
        <v>0</v>
      </c>
      <c r="M942" s="2">
        <f t="shared" si="92"/>
        <v>0</v>
      </c>
      <c r="N942" s="2">
        <f t="shared" si="93"/>
        <v>1</v>
      </c>
    </row>
    <row r="943" spans="1:14" x14ac:dyDescent="0.3">
      <c r="A943" s="2">
        <f>'Calibration - Data None'!G941</f>
        <v>0</v>
      </c>
      <c r="B943" s="2">
        <f>'Calibration - Data None'!C941</f>
        <v>0</v>
      </c>
      <c r="C943" s="2">
        <f t="shared" si="94"/>
        <v>0</v>
      </c>
      <c r="D943" s="2">
        <f t="shared" si="95"/>
        <v>1</v>
      </c>
      <c r="F943" s="2">
        <f>'Calibration - Data Center'!G941</f>
        <v>0</v>
      </c>
      <c r="G943" s="2">
        <f>'Calibration - Data Center'!C941</f>
        <v>0</v>
      </c>
      <c r="H943" s="2">
        <f t="shared" si="90"/>
        <v>0</v>
      </c>
      <c r="I943" s="2">
        <f t="shared" si="91"/>
        <v>1</v>
      </c>
      <c r="K943" s="2">
        <f>'Calibration - Data Left'!G941</f>
        <v>0</v>
      </c>
      <c r="L943" s="2">
        <f>'Calibration - Data Left'!C941</f>
        <v>0</v>
      </c>
      <c r="M943" s="2">
        <f t="shared" si="92"/>
        <v>0</v>
      </c>
      <c r="N943" s="2">
        <f t="shared" si="93"/>
        <v>1</v>
      </c>
    </row>
    <row r="944" spans="1:14" x14ac:dyDescent="0.3">
      <c r="A944" s="2">
        <f>'Calibration - Data None'!G942</f>
        <v>0</v>
      </c>
      <c r="B944" s="2">
        <f>'Calibration - Data None'!C942</f>
        <v>0</v>
      </c>
      <c r="C944" s="2">
        <f t="shared" si="94"/>
        <v>0</v>
      </c>
      <c r="D944" s="2">
        <f t="shared" si="95"/>
        <v>1</v>
      </c>
      <c r="F944" s="2">
        <f>'Calibration - Data Center'!G942</f>
        <v>0</v>
      </c>
      <c r="G944" s="2">
        <f>'Calibration - Data Center'!C942</f>
        <v>0</v>
      </c>
      <c r="H944" s="2">
        <f t="shared" si="90"/>
        <v>0</v>
      </c>
      <c r="I944" s="2">
        <f t="shared" si="91"/>
        <v>1</v>
      </c>
      <c r="K944" s="2">
        <f>'Calibration - Data Left'!G942</f>
        <v>0</v>
      </c>
      <c r="L944" s="2">
        <f>'Calibration - Data Left'!C942</f>
        <v>0</v>
      </c>
      <c r="M944" s="2">
        <f t="shared" si="92"/>
        <v>0</v>
      </c>
      <c r="N944" s="2">
        <f t="shared" si="93"/>
        <v>1</v>
      </c>
    </row>
    <row r="945" spans="1:14" x14ac:dyDescent="0.3">
      <c r="A945" s="2">
        <f>'Calibration - Data None'!G943</f>
        <v>0</v>
      </c>
      <c r="B945" s="2">
        <f>'Calibration - Data None'!C943</f>
        <v>0</v>
      </c>
      <c r="C945" s="2">
        <f t="shared" si="94"/>
        <v>0</v>
      </c>
      <c r="D945" s="2">
        <f t="shared" si="95"/>
        <v>1</v>
      </c>
      <c r="F945" s="2">
        <f>'Calibration - Data Center'!G943</f>
        <v>0</v>
      </c>
      <c r="G945" s="2">
        <f>'Calibration - Data Center'!C943</f>
        <v>0</v>
      </c>
      <c r="H945" s="2">
        <f t="shared" si="90"/>
        <v>0</v>
      </c>
      <c r="I945" s="2">
        <f t="shared" si="91"/>
        <v>1</v>
      </c>
      <c r="K945" s="2">
        <f>'Calibration - Data Left'!G943</f>
        <v>0</v>
      </c>
      <c r="L945" s="2">
        <f>'Calibration - Data Left'!C943</f>
        <v>0</v>
      </c>
      <c r="M945" s="2">
        <f t="shared" si="92"/>
        <v>0</v>
      </c>
      <c r="N945" s="2">
        <f t="shared" si="93"/>
        <v>1</v>
      </c>
    </row>
    <row r="946" spans="1:14" x14ac:dyDescent="0.3">
      <c r="A946" s="2">
        <f>'Calibration - Data None'!G944</f>
        <v>0</v>
      </c>
      <c r="B946" s="2">
        <f>'Calibration - Data None'!C944</f>
        <v>0</v>
      </c>
      <c r="C946" s="2">
        <f t="shared" si="94"/>
        <v>0</v>
      </c>
      <c r="D946" s="2">
        <f t="shared" si="95"/>
        <v>1</v>
      </c>
      <c r="F946" s="2">
        <f>'Calibration - Data Center'!G944</f>
        <v>0</v>
      </c>
      <c r="G946" s="2">
        <f>'Calibration - Data Center'!C944</f>
        <v>0</v>
      </c>
      <c r="H946" s="2">
        <f t="shared" si="90"/>
        <v>0</v>
      </c>
      <c r="I946" s="2">
        <f t="shared" si="91"/>
        <v>1</v>
      </c>
      <c r="K946" s="2">
        <f>'Calibration - Data Left'!G944</f>
        <v>0</v>
      </c>
      <c r="L946" s="2">
        <f>'Calibration - Data Left'!C944</f>
        <v>0</v>
      </c>
      <c r="M946" s="2">
        <f t="shared" si="92"/>
        <v>0</v>
      </c>
      <c r="N946" s="2">
        <f t="shared" si="93"/>
        <v>1</v>
      </c>
    </row>
    <row r="947" spans="1:14" x14ac:dyDescent="0.3">
      <c r="A947" s="2">
        <f>'Calibration - Data None'!G945</f>
        <v>0</v>
      </c>
      <c r="B947" s="2">
        <f>'Calibration - Data None'!C945</f>
        <v>0</v>
      </c>
      <c r="C947" s="2">
        <f t="shared" si="94"/>
        <v>0</v>
      </c>
      <c r="D947" s="2">
        <f t="shared" si="95"/>
        <v>1</v>
      </c>
      <c r="F947" s="2">
        <f>'Calibration - Data Center'!G945</f>
        <v>0</v>
      </c>
      <c r="G947" s="2">
        <f>'Calibration - Data Center'!C945</f>
        <v>0</v>
      </c>
      <c r="H947" s="2">
        <f t="shared" si="90"/>
        <v>0</v>
      </c>
      <c r="I947" s="2">
        <f t="shared" si="91"/>
        <v>1</v>
      </c>
      <c r="K947" s="2">
        <f>'Calibration - Data Left'!G945</f>
        <v>0</v>
      </c>
      <c r="L947" s="2">
        <f>'Calibration - Data Left'!C945</f>
        <v>0</v>
      </c>
      <c r="M947" s="2">
        <f t="shared" si="92"/>
        <v>0</v>
      </c>
      <c r="N947" s="2">
        <f t="shared" si="93"/>
        <v>1</v>
      </c>
    </row>
    <row r="948" spans="1:14" x14ac:dyDescent="0.3">
      <c r="A948" s="2">
        <f>'Calibration - Data None'!G946</f>
        <v>0</v>
      </c>
      <c r="B948" s="2">
        <f>'Calibration - Data None'!C946</f>
        <v>0</v>
      </c>
      <c r="C948" s="2">
        <f t="shared" si="94"/>
        <v>0</v>
      </c>
      <c r="D948" s="2">
        <f t="shared" si="95"/>
        <v>1</v>
      </c>
      <c r="F948" s="2">
        <f>'Calibration - Data Center'!G946</f>
        <v>0</v>
      </c>
      <c r="G948" s="2">
        <f>'Calibration - Data Center'!C946</f>
        <v>0</v>
      </c>
      <c r="H948" s="2">
        <f t="shared" si="90"/>
        <v>0</v>
      </c>
      <c r="I948" s="2">
        <f t="shared" si="91"/>
        <v>1</v>
      </c>
      <c r="K948" s="2">
        <f>'Calibration - Data Left'!G946</f>
        <v>0</v>
      </c>
      <c r="L948" s="2">
        <f>'Calibration - Data Left'!C946</f>
        <v>0</v>
      </c>
      <c r="M948" s="2">
        <f t="shared" si="92"/>
        <v>0</v>
      </c>
      <c r="N948" s="2">
        <f t="shared" si="93"/>
        <v>1</v>
      </c>
    </row>
    <row r="949" spans="1:14" x14ac:dyDescent="0.3">
      <c r="A949" s="2">
        <f>'Calibration - Data None'!G947</f>
        <v>0</v>
      </c>
      <c r="B949" s="2">
        <f>'Calibration - Data None'!C947</f>
        <v>0</v>
      </c>
      <c r="C949" s="2">
        <f t="shared" si="94"/>
        <v>0</v>
      </c>
      <c r="D949" s="2">
        <f t="shared" si="95"/>
        <v>1</v>
      </c>
      <c r="F949" s="2">
        <f>'Calibration - Data Center'!G947</f>
        <v>0</v>
      </c>
      <c r="G949" s="2">
        <f>'Calibration - Data Center'!C947</f>
        <v>0</v>
      </c>
      <c r="H949" s="2">
        <f t="shared" si="90"/>
        <v>0</v>
      </c>
      <c r="I949" s="2">
        <f t="shared" si="91"/>
        <v>1</v>
      </c>
      <c r="K949" s="2">
        <f>'Calibration - Data Left'!G947</f>
        <v>0</v>
      </c>
      <c r="L949" s="2">
        <f>'Calibration - Data Left'!C947</f>
        <v>0</v>
      </c>
      <c r="M949" s="2">
        <f t="shared" si="92"/>
        <v>0</v>
      </c>
      <c r="N949" s="2">
        <f t="shared" si="93"/>
        <v>1</v>
      </c>
    </row>
    <row r="950" spans="1:14" x14ac:dyDescent="0.3">
      <c r="A950" s="2">
        <f>'Calibration - Data None'!G948</f>
        <v>0</v>
      </c>
      <c r="B950" s="2">
        <f>'Calibration - Data None'!C948</f>
        <v>0</v>
      </c>
      <c r="C950" s="2">
        <f t="shared" si="94"/>
        <v>0</v>
      </c>
      <c r="D950" s="2">
        <f t="shared" si="95"/>
        <v>1</v>
      </c>
      <c r="F950" s="2">
        <f>'Calibration - Data Center'!G948</f>
        <v>0</v>
      </c>
      <c r="G950" s="2">
        <f>'Calibration - Data Center'!C948</f>
        <v>0</v>
      </c>
      <c r="H950" s="2">
        <f t="shared" si="90"/>
        <v>0</v>
      </c>
      <c r="I950" s="2">
        <f t="shared" si="91"/>
        <v>1</v>
      </c>
      <c r="K950" s="2">
        <f>'Calibration - Data Left'!G948</f>
        <v>0</v>
      </c>
      <c r="L950" s="2">
        <f>'Calibration - Data Left'!C948</f>
        <v>0</v>
      </c>
      <c r="M950" s="2">
        <f t="shared" si="92"/>
        <v>0</v>
      </c>
      <c r="N950" s="2">
        <f t="shared" si="93"/>
        <v>1</v>
      </c>
    </row>
    <row r="951" spans="1:14" x14ac:dyDescent="0.3">
      <c r="A951" s="2">
        <f>'Calibration - Data None'!G949</f>
        <v>0</v>
      </c>
      <c r="B951" s="2">
        <f>'Calibration - Data None'!C949</f>
        <v>0</v>
      </c>
      <c r="C951" s="2">
        <f t="shared" si="94"/>
        <v>0</v>
      </c>
      <c r="D951" s="2">
        <f t="shared" si="95"/>
        <v>1</v>
      </c>
      <c r="F951" s="2">
        <f>'Calibration - Data Center'!G949</f>
        <v>0</v>
      </c>
      <c r="G951" s="2">
        <f>'Calibration - Data Center'!C949</f>
        <v>0</v>
      </c>
      <c r="H951" s="2">
        <f t="shared" si="90"/>
        <v>0</v>
      </c>
      <c r="I951" s="2">
        <f t="shared" si="91"/>
        <v>1</v>
      </c>
      <c r="K951" s="2">
        <f>'Calibration - Data Left'!G949</f>
        <v>0</v>
      </c>
      <c r="L951" s="2">
        <f>'Calibration - Data Left'!C949</f>
        <v>0</v>
      </c>
      <c r="M951" s="2">
        <f t="shared" si="92"/>
        <v>0</v>
      </c>
      <c r="N951" s="2">
        <f t="shared" si="93"/>
        <v>1</v>
      </c>
    </row>
    <row r="952" spans="1:14" x14ac:dyDescent="0.3">
      <c r="A952" s="2">
        <f>'Calibration - Data None'!G950</f>
        <v>0</v>
      </c>
      <c r="B952" s="2">
        <f>'Calibration - Data None'!C950</f>
        <v>0</v>
      </c>
      <c r="C952" s="2">
        <f t="shared" si="94"/>
        <v>0</v>
      </c>
      <c r="D952" s="2">
        <f t="shared" si="95"/>
        <v>1</v>
      </c>
      <c r="F952" s="2">
        <f>'Calibration - Data Center'!G950</f>
        <v>0</v>
      </c>
      <c r="G952" s="2">
        <f>'Calibration - Data Center'!C950</f>
        <v>0</v>
      </c>
      <c r="H952" s="2">
        <f t="shared" si="90"/>
        <v>0</v>
      </c>
      <c r="I952" s="2">
        <f t="shared" si="91"/>
        <v>1</v>
      </c>
      <c r="K952" s="2">
        <f>'Calibration - Data Left'!G950</f>
        <v>0</v>
      </c>
      <c r="L952" s="2">
        <f>'Calibration - Data Left'!C950</f>
        <v>0</v>
      </c>
      <c r="M952" s="2">
        <f t="shared" si="92"/>
        <v>0</v>
      </c>
      <c r="N952" s="2">
        <f t="shared" si="93"/>
        <v>1</v>
      </c>
    </row>
    <row r="953" spans="1:14" x14ac:dyDescent="0.3">
      <c r="A953" s="2">
        <f>'Calibration - Data None'!G951</f>
        <v>0</v>
      </c>
      <c r="B953" s="2">
        <f>'Calibration - Data None'!C951</f>
        <v>0</v>
      </c>
      <c r="C953" s="2">
        <f t="shared" si="94"/>
        <v>0</v>
      </c>
      <c r="D953" s="2">
        <f t="shared" si="95"/>
        <v>1</v>
      </c>
      <c r="F953" s="2">
        <f>'Calibration - Data Center'!G951</f>
        <v>0</v>
      </c>
      <c r="G953" s="2">
        <f>'Calibration - Data Center'!C951</f>
        <v>0</v>
      </c>
      <c r="H953" s="2">
        <f t="shared" si="90"/>
        <v>0</v>
      </c>
      <c r="I953" s="2">
        <f t="shared" si="91"/>
        <v>1</v>
      </c>
      <c r="K953" s="2">
        <f>'Calibration - Data Left'!G951</f>
        <v>0</v>
      </c>
      <c r="L953" s="2">
        <f>'Calibration - Data Left'!C951</f>
        <v>0</v>
      </c>
      <c r="M953" s="2">
        <f t="shared" si="92"/>
        <v>0</v>
      </c>
      <c r="N953" s="2">
        <f t="shared" si="93"/>
        <v>1</v>
      </c>
    </row>
    <row r="954" spans="1:14" x14ac:dyDescent="0.3">
      <c r="A954" s="2">
        <f>'Calibration - Data None'!G952</f>
        <v>0</v>
      </c>
      <c r="B954" s="2">
        <f>'Calibration - Data None'!C952</f>
        <v>0</v>
      </c>
      <c r="C954" s="2">
        <f t="shared" si="94"/>
        <v>0</v>
      </c>
      <c r="D954" s="2">
        <f t="shared" si="95"/>
        <v>1</v>
      </c>
      <c r="F954" s="2">
        <f>'Calibration - Data Center'!G952</f>
        <v>0</v>
      </c>
      <c r="G954" s="2">
        <f>'Calibration - Data Center'!C952</f>
        <v>0</v>
      </c>
      <c r="H954" s="2">
        <f t="shared" si="90"/>
        <v>0</v>
      </c>
      <c r="I954" s="2">
        <f t="shared" si="91"/>
        <v>1</v>
      </c>
      <c r="K954" s="2">
        <f>'Calibration - Data Left'!G952</f>
        <v>0</v>
      </c>
      <c r="L954" s="2">
        <f>'Calibration - Data Left'!C952</f>
        <v>0</v>
      </c>
      <c r="M954" s="2">
        <f t="shared" si="92"/>
        <v>0</v>
      </c>
      <c r="N954" s="2">
        <f t="shared" si="93"/>
        <v>1</v>
      </c>
    </row>
    <row r="955" spans="1:14" x14ac:dyDescent="0.3">
      <c r="A955" s="2">
        <f>'Calibration - Data None'!G953</f>
        <v>0</v>
      </c>
      <c r="B955" s="2">
        <f>'Calibration - Data None'!C953</f>
        <v>0</v>
      </c>
      <c r="C955" s="2">
        <f t="shared" si="94"/>
        <v>0</v>
      </c>
      <c r="D955" s="2">
        <f t="shared" si="95"/>
        <v>1</v>
      </c>
      <c r="F955" s="2">
        <f>'Calibration - Data Center'!G953</f>
        <v>0</v>
      </c>
      <c r="G955" s="2">
        <f>'Calibration - Data Center'!C953</f>
        <v>0</v>
      </c>
      <c r="H955" s="2">
        <f t="shared" si="90"/>
        <v>0</v>
      </c>
      <c r="I955" s="2">
        <f t="shared" si="91"/>
        <v>1</v>
      </c>
      <c r="K955" s="2">
        <f>'Calibration - Data Left'!G953</f>
        <v>0</v>
      </c>
      <c r="L955" s="2">
        <f>'Calibration - Data Left'!C953</f>
        <v>0</v>
      </c>
      <c r="M955" s="2">
        <f t="shared" si="92"/>
        <v>0</v>
      </c>
      <c r="N955" s="2">
        <f t="shared" si="93"/>
        <v>1</v>
      </c>
    </row>
    <row r="956" spans="1:14" x14ac:dyDescent="0.3">
      <c r="A956" s="2">
        <f>'Calibration - Data None'!G954</f>
        <v>0</v>
      </c>
      <c r="B956" s="2">
        <f>'Calibration - Data None'!C954</f>
        <v>0</v>
      </c>
      <c r="C956" s="2">
        <f t="shared" si="94"/>
        <v>0</v>
      </c>
      <c r="D956" s="2">
        <f t="shared" si="95"/>
        <v>1</v>
      </c>
      <c r="F956" s="2">
        <f>'Calibration - Data Center'!G954</f>
        <v>0</v>
      </c>
      <c r="G956" s="2">
        <f>'Calibration - Data Center'!C954</f>
        <v>0</v>
      </c>
      <c r="H956" s="2">
        <f t="shared" si="90"/>
        <v>0</v>
      </c>
      <c r="I956" s="2">
        <f t="shared" si="91"/>
        <v>1</v>
      </c>
      <c r="K956" s="2">
        <f>'Calibration - Data Left'!G954</f>
        <v>0</v>
      </c>
      <c r="L956" s="2">
        <f>'Calibration - Data Left'!C954</f>
        <v>0</v>
      </c>
      <c r="M956" s="2">
        <f t="shared" si="92"/>
        <v>0</v>
      </c>
      <c r="N956" s="2">
        <f t="shared" si="93"/>
        <v>1</v>
      </c>
    </row>
    <row r="957" spans="1:14" x14ac:dyDescent="0.3">
      <c r="A957" s="2">
        <f>'Calibration - Data None'!G955</f>
        <v>0</v>
      </c>
      <c r="B957" s="2">
        <f>'Calibration - Data None'!C955</f>
        <v>0</v>
      </c>
      <c r="C957" s="2">
        <f t="shared" si="94"/>
        <v>0</v>
      </c>
      <c r="D957" s="2">
        <f t="shared" si="95"/>
        <v>1</v>
      </c>
      <c r="F957" s="2">
        <f>'Calibration - Data Center'!G955</f>
        <v>0</v>
      </c>
      <c r="G957" s="2">
        <f>'Calibration - Data Center'!C955</f>
        <v>0</v>
      </c>
      <c r="H957" s="2">
        <f t="shared" si="90"/>
        <v>0</v>
      </c>
      <c r="I957" s="2">
        <f t="shared" si="91"/>
        <v>1</v>
      </c>
      <c r="K957" s="2">
        <f>'Calibration - Data Left'!G955</f>
        <v>0</v>
      </c>
      <c r="L957" s="2">
        <f>'Calibration - Data Left'!C955</f>
        <v>0</v>
      </c>
      <c r="M957" s="2">
        <f t="shared" si="92"/>
        <v>0</v>
      </c>
      <c r="N957" s="2">
        <f t="shared" si="93"/>
        <v>1</v>
      </c>
    </row>
    <row r="958" spans="1:14" x14ac:dyDescent="0.3">
      <c r="A958" s="2">
        <f>'Calibration - Data None'!G956</f>
        <v>0</v>
      </c>
      <c r="B958" s="2">
        <f>'Calibration - Data None'!C956</f>
        <v>0</v>
      </c>
      <c r="C958" s="2">
        <f t="shared" si="94"/>
        <v>0</v>
      </c>
      <c r="D958" s="2">
        <f t="shared" si="95"/>
        <v>1</v>
      </c>
      <c r="F958" s="2">
        <f>'Calibration - Data Center'!G956</f>
        <v>0</v>
      </c>
      <c r="G958" s="2">
        <f>'Calibration - Data Center'!C956</f>
        <v>0</v>
      </c>
      <c r="H958" s="2">
        <f t="shared" si="90"/>
        <v>0</v>
      </c>
      <c r="I958" s="2">
        <f t="shared" si="91"/>
        <v>1</v>
      </c>
      <c r="K958" s="2">
        <f>'Calibration - Data Left'!G956</f>
        <v>0</v>
      </c>
      <c r="L958" s="2">
        <f>'Calibration - Data Left'!C956</f>
        <v>0</v>
      </c>
      <c r="M958" s="2">
        <f t="shared" si="92"/>
        <v>0</v>
      </c>
      <c r="N958" s="2">
        <f t="shared" si="93"/>
        <v>1</v>
      </c>
    </row>
    <row r="959" spans="1:14" x14ac:dyDescent="0.3">
      <c r="A959" s="2">
        <f>'Calibration - Data None'!G957</f>
        <v>0</v>
      </c>
      <c r="B959" s="2">
        <f>'Calibration - Data None'!C957</f>
        <v>0</v>
      </c>
      <c r="C959" s="2">
        <f t="shared" si="94"/>
        <v>0</v>
      </c>
      <c r="D959" s="2">
        <f t="shared" si="95"/>
        <v>1</v>
      </c>
      <c r="F959" s="2">
        <f>'Calibration - Data Center'!G957</f>
        <v>0</v>
      </c>
      <c r="G959" s="2">
        <f>'Calibration - Data Center'!C957</f>
        <v>0</v>
      </c>
      <c r="H959" s="2">
        <f t="shared" si="90"/>
        <v>0</v>
      </c>
      <c r="I959" s="2">
        <f t="shared" si="91"/>
        <v>1</v>
      </c>
      <c r="K959" s="2">
        <f>'Calibration - Data Left'!G957</f>
        <v>0</v>
      </c>
      <c r="L959" s="2">
        <f>'Calibration - Data Left'!C957</f>
        <v>0</v>
      </c>
      <c r="M959" s="2">
        <f t="shared" si="92"/>
        <v>0</v>
      </c>
      <c r="N959" s="2">
        <f t="shared" si="93"/>
        <v>1</v>
      </c>
    </row>
    <row r="960" spans="1:14" x14ac:dyDescent="0.3">
      <c r="A960" s="2">
        <f>'Calibration - Data None'!G958</f>
        <v>0</v>
      </c>
      <c r="B960" s="2">
        <f>'Calibration - Data None'!C958</f>
        <v>0</v>
      </c>
      <c r="C960" s="2">
        <f t="shared" si="94"/>
        <v>0</v>
      </c>
      <c r="D960" s="2">
        <f t="shared" si="95"/>
        <v>1</v>
      </c>
      <c r="F960" s="2">
        <f>'Calibration - Data Center'!G958</f>
        <v>0</v>
      </c>
      <c r="G960" s="2">
        <f>'Calibration - Data Center'!C958</f>
        <v>0</v>
      </c>
      <c r="H960" s="2">
        <f t="shared" si="90"/>
        <v>0</v>
      </c>
      <c r="I960" s="2">
        <f t="shared" si="91"/>
        <v>1</v>
      </c>
      <c r="K960" s="2">
        <f>'Calibration - Data Left'!G958</f>
        <v>0</v>
      </c>
      <c r="L960" s="2">
        <f>'Calibration - Data Left'!C958</f>
        <v>0</v>
      </c>
      <c r="M960" s="2">
        <f t="shared" si="92"/>
        <v>0</v>
      </c>
      <c r="N960" s="2">
        <f t="shared" si="93"/>
        <v>1</v>
      </c>
    </row>
    <row r="961" spans="1:14" x14ac:dyDescent="0.3">
      <c r="A961" s="2">
        <f>'Calibration - Data None'!G959</f>
        <v>0</v>
      </c>
      <c r="B961" s="2">
        <f>'Calibration - Data None'!C959</f>
        <v>0</v>
      </c>
      <c r="C961" s="2">
        <f t="shared" si="94"/>
        <v>0</v>
      </c>
      <c r="D961" s="2">
        <f t="shared" si="95"/>
        <v>1</v>
      </c>
      <c r="F961" s="2">
        <f>'Calibration - Data Center'!G959</f>
        <v>0</v>
      </c>
      <c r="G961" s="2">
        <f>'Calibration - Data Center'!C959</f>
        <v>0</v>
      </c>
      <c r="H961" s="2">
        <f t="shared" si="90"/>
        <v>0</v>
      </c>
      <c r="I961" s="2">
        <f t="shared" si="91"/>
        <v>1</v>
      </c>
      <c r="K961" s="2">
        <f>'Calibration - Data Left'!G959</f>
        <v>0</v>
      </c>
      <c r="L961" s="2">
        <f>'Calibration - Data Left'!C959</f>
        <v>0</v>
      </c>
      <c r="M961" s="2">
        <f t="shared" si="92"/>
        <v>0</v>
      </c>
      <c r="N961" s="2">
        <f t="shared" si="93"/>
        <v>1</v>
      </c>
    </row>
    <row r="962" spans="1:14" x14ac:dyDescent="0.3">
      <c r="A962" s="2">
        <f>'Calibration - Data None'!G960</f>
        <v>0</v>
      </c>
      <c r="B962" s="2">
        <f>'Calibration - Data None'!C960</f>
        <v>0</v>
      </c>
      <c r="C962" s="2">
        <f t="shared" si="94"/>
        <v>0</v>
      </c>
      <c r="D962" s="2">
        <f t="shared" si="95"/>
        <v>1</v>
      </c>
      <c r="F962" s="2">
        <f>'Calibration - Data Center'!G960</f>
        <v>0</v>
      </c>
      <c r="G962" s="2">
        <f>'Calibration - Data Center'!C960</f>
        <v>0</v>
      </c>
      <c r="H962" s="2">
        <f t="shared" si="90"/>
        <v>0</v>
      </c>
      <c r="I962" s="2">
        <f t="shared" si="91"/>
        <v>1</v>
      </c>
      <c r="K962" s="2">
        <f>'Calibration - Data Left'!G960</f>
        <v>0</v>
      </c>
      <c r="L962" s="2">
        <f>'Calibration - Data Left'!C960</f>
        <v>0</v>
      </c>
      <c r="M962" s="2">
        <f t="shared" si="92"/>
        <v>0</v>
      </c>
      <c r="N962" s="2">
        <f t="shared" si="93"/>
        <v>1</v>
      </c>
    </row>
    <row r="963" spans="1:14" x14ac:dyDescent="0.3">
      <c r="A963" s="2">
        <f>'Calibration - Data None'!G961</f>
        <v>0</v>
      </c>
      <c r="B963" s="2">
        <f>'Calibration - Data None'!C961</f>
        <v>0</v>
      </c>
      <c r="C963" s="2">
        <f t="shared" si="94"/>
        <v>0</v>
      </c>
      <c r="D963" s="2">
        <f t="shared" si="95"/>
        <v>1</v>
      </c>
      <c r="F963" s="2">
        <f>'Calibration - Data Center'!G961</f>
        <v>0</v>
      </c>
      <c r="G963" s="2">
        <f>'Calibration - Data Center'!C961</f>
        <v>0</v>
      </c>
      <c r="H963" s="2">
        <f t="shared" si="90"/>
        <v>0</v>
      </c>
      <c r="I963" s="2">
        <f t="shared" si="91"/>
        <v>1</v>
      </c>
      <c r="K963" s="2">
        <f>'Calibration - Data Left'!G961</f>
        <v>0</v>
      </c>
      <c r="L963" s="2">
        <f>'Calibration - Data Left'!C961</f>
        <v>0</v>
      </c>
      <c r="M963" s="2">
        <f t="shared" si="92"/>
        <v>0</v>
      </c>
      <c r="N963" s="2">
        <f t="shared" si="93"/>
        <v>1</v>
      </c>
    </row>
    <row r="964" spans="1:14" x14ac:dyDescent="0.3">
      <c r="A964" s="2">
        <f>'Calibration - Data None'!G962</f>
        <v>0</v>
      </c>
      <c r="B964" s="2">
        <f>'Calibration - Data None'!C962</f>
        <v>0</v>
      </c>
      <c r="C964" s="2">
        <f t="shared" si="94"/>
        <v>0</v>
      </c>
      <c r="D964" s="2">
        <f t="shared" si="95"/>
        <v>1</v>
      </c>
      <c r="F964" s="2">
        <f>'Calibration - Data Center'!G962</f>
        <v>0</v>
      </c>
      <c r="G964" s="2">
        <f>'Calibration - Data Center'!C962</f>
        <v>0</v>
      </c>
      <c r="H964" s="2">
        <f t="shared" ref="H964:H1001" si="96">SIN(RADIANS(F964))</f>
        <v>0</v>
      </c>
      <c r="I964" s="2">
        <f t="shared" ref="I964:I1001" si="97">COS(RADIANS(F964))</f>
        <v>1</v>
      </c>
      <c r="K964" s="2">
        <f>'Calibration - Data Left'!G962</f>
        <v>0</v>
      </c>
      <c r="L964" s="2">
        <f>'Calibration - Data Left'!C962</f>
        <v>0</v>
      </c>
      <c r="M964" s="2">
        <f t="shared" ref="M964:M1001" si="98">SIN(RADIANS(K964))</f>
        <v>0</v>
      </c>
      <c r="N964" s="2">
        <f t="shared" ref="N964:N1001" si="99">COS(RADIANS(K964))</f>
        <v>1</v>
      </c>
    </row>
    <row r="965" spans="1:14" x14ac:dyDescent="0.3">
      <c r="A965" s="2">
        <f>'Calibration - Data None'!G963</f>
        <v>0</v>
      </c>
      <c r="B965" s="2">
        <f>'Calibration - Data None'!C963</f>
        <v>0</v>
      </c>
      <c r="C965" s="2">
        <f t="shared" si="94"/>
        <v>0</v>
      </c>
      <c r="D965" s="2">
        <f t="shared" si="95"/>
        <v>1</v>
      </c>
      <c r="F965" s="2">
        <f>'Calibration - Data Center'!G963</f>
        <v>0</v>
      </c>
      <c r="G965" s="2">
        <f>'Calibration - Data Center'!C963</f>
        <v>0</v>
      </c>
      <c r="H965" s="2">
        <f t="shared" si="96"/>
        <v>0</v>
      </c>
      <c r="I965" s="2">
        <f t="shared" si="97"/>
        <v>1</v>
      </c>
      <c r="K965" s="2">
        <f>'Calibration - Data Left'!G963</f>
        <v>0</v>
      </c>
      <c r="L965" s="2">
        <f>'Calibration - Data Left'!C963</f>
        <v>0</v>
      </c>
      <c r="M965" s="2">
        <f t="shared" si="98"/>
        <v>0</v>
      </c>
      <c r="N965" s="2">
        <f t="shared" si="99"/>
        <v>1</v>
      </c>
    </row>
    <row r="966" spans="1:14" x14ac:dyDescent="0.3">
      <c r="A966" s="2">
        <f>'Calibration - Data None'!G964</f>
        <v>0</v>
      </c>
      <c r="B966" s="2">
        <f>'Calibration - Data None'!C964</f>
        <v>0</v>
      </c>
      <c r="C966" s="2">
        <f t="shared" si="94"/>
        <v>0</v>
      </c>
      <c r="D966" s="2">
        <f t="shared" si="95"/>
        <v>1</v>
      </c>
      <c r="F966" s="2">
        <f>'Calibration - Data Center'!G964</f>
        <v>0</v>
      </c>
      <c r="G966" s="2">
        <f>'Calibration - Data Center'!C964</f>
        <v>0</v>
      </c>
      <c r="H966" s="2">
        <f t="shared" si="96"/>
        <v>0</v>
      </c>
      <c r="I966" s="2">
        <f t="shared" si="97"/>
        <v>1</v>
      </c>
      <c r="K966" s="2">
        <f>'Calibration - Data Left'!G964</f>
        <v>0</v>
      </c>
      <c r="L966" s="2">
        <f>'Calibration - Data Left'!C964</f>
        <v>0</v>
      </c>
      <c r="M966" s="2">
        <f t="shared" si="98"/>
        <v>0</v>
      </c>
      <c r="N966" s="2">
        <f t="shared" si="99"/>
        <v>1</v>
      </c>
    </row>
    <row r="967" spans="1:14" x14ac:dyDescent="0.3">
      <c r="A967" s="2">
        <f>'Calibration - Data None'!G965</f>
        <v>0</v>
      </c>
      <c r="B967" s="2">
        <f>'Calibration - Data None'!C965</f>
        <v>0</v>
      </c>
      <c r="C967" s="2">
        <f t="shared" si="94"/>
        <v>0</v>
      </c>
      <c r="D967" s="2">
        <f t="shared" si="95"/>
        <v>1</v>
      </c>
      <c r="F967" s="2">
        <f>'Calibration - Data Center'!G965</f>
        <v>0</v>
      </c>
      <c r="G967" s="2">
        <f>'Calibration - Data Center'!C965</f>
        <v>0</v>
      </c>
      <c r="H967" s="2">
        <f t="shared" si="96"/>
        <v>0</v>
      </c>
      <c r="I967" s="2">
        <f t="shared" si="97"/>
        <v>1</v>
      </c>
      <c r="K967" s="2">
        <f>'Calibration - Data Left'!G965</f>
        <v>0</v>
      </c>
      <c r="L967" s="2">
        <f>'Calibration - Data Left'!C965</f>
        <v>0</v>
      </c>
      <c r="M967" s="2">
        <f t="shared" si="98"/>
        <v>0</v>
      </c>
      <c r="N967" s="2">
        <f t="shared" si="99"/>
        <v>1</v>
      </c>
    </row>
    <row r="968" spans="1:14" x14ac:dyDescent="0.3">
      <c r="A968" s="2">
        <f>'Calibration - Data None'!G966</f>
        <v>0</v>
      </c>
      <c r="B968" s="2">
        <f>'Calibration - Data None'!C966</f>
        <v>0</v>
      </c>
      <c r="C968" s="2">
        <f t="shared" ref="C968:C1001" si="100">SIN(RADIANS(A968))</f>
        <v>0</v>
      </c>
      <c r="D968" s="2">
        <f t="shared" ref="D968:D1001" si="101">COS(RADIANS(A968))</f>
        <v>1</v>
      </c>
      <c r="F968" s="2">
        <f>'Calibration - Data Center'!G966</f>
        <v>0</v>
      </c>
      <c r="G968" s="2">
        <f>'Calibration - Data Center'!C966</f>
        <v>0</v>
      </c>
      <c r="H968" s="2">
        <f t="shared" si="96"/>
        <v>0</v>
      </c>
      <c r="I968" s="2">
        <f t="shared" si="97"/>
        <v>1</v>
      </c>
      <c r="K968" s="2">
        <f>'Calibration - Data Left'!G966</f>
        <v>0</v>
      </c>
      <c r="L968" s="2">
        <f>'Calibration - Data Left'!C966</f>
        <v>0</v>
      </c>
      <c r="M968" s="2">
        <f t="shared" si="98"/>
        <v>0</v>
      </c>
      <c r="N968" s="2">
        <f t="shared" si="99"/>
        <v>1</v>
      </c>
    </row>
    <row r="969" spans="1:14" x14ac:dyDescent="0.3">
      <c r="A969" s="2">
        <f>'Calibration - Data None'!G967</f>
        <v>0</v>
      </c>
      <c r="B969" s="2">
        <f>'Calibration - Data None'!C967</f>
        <v>0</v>
      </c>
      <c r="C969" s="2">
        <f t="shared" si="100"/>
        <v>0</v>
      </c>
      <c r="D969" s="2">
        <f t="shared" si="101"/>
        <v>1</v>
      </c>
      <c r="F969" s="2">
        <f>'Calibration - Data Center'!G967</f>
        <v>0</v>
      </c>
      <c r="G969" s="2">
        <f>'Calibration - Data Center'!C967</f>
        <v>0</v>
      </c>
      <c r="H969" s="2">
        <f t="shared" si="96"/>
        <v>0</v>
      </c>
      <c r="I969" s="2">
        <f t="shared" si="97"/>
        <v>1</v>
      </c>
      <c r="K969" s="2">
        <f>'Calibration - Data Left'!G967</f>
        <v>0</v>
      </c>
      <c r="L969" s="2">
        <f>'Calibration - Data Left'!C967</f>
        <v>0</v>
      </c>
      <c r="M969" s="2">
        <f t="shared" si="98"/>
        <v>0</v>
      </c>
      <c r="N969" s="2">
        <f t="shared" si="99"/>
        <v>1</v>
      </c>
    </row>
    <row r="970" spans="1:14" x14ac:dyDescent="0.3">
      <c r="A970" s="2">
        <f>'Calibration - Data None'!G968</f>
        <v>0</v>
      </c>
      <c r="B970" s="2">
        <f>'Calibration - Data None'!C968</f>
        <v>0</v>
      </c>
      <c r="C970" s="2">
        <f t="shared" si="100"/>
        <v>0</v>
      </c>
      <c r="D970" s="2">
        <f t="shared" si="101"/>
        <v>1</v>
      </c>
      <c r="F970" s="2">
        <f>'Calibration - Data Center'!G968</f>
        <v>0</v>
      </c>
      <c r="G970" s="2">
        <f>'Calibration - Data Center'!C968</f>
        <v>0</v>
      </c>
      <c r="H970" s="2">
        <f t="shared" si="96"/>
        <v>0</v>
      </c>
      <c r="I970" s="2">
        <f t="shared" si="97"/>
        <v>1</v>
      </c>
      <c r="K970" s="2">
        <f>'Calibration - Data Left'!G968</f>
        <v>0</v>
      </c>
      <c r="L970" s="2">
        <f>'Calibration - Data Left'!C968</f>
        <v>0</v>
      </c>
      <c r="M970" s="2">
        <f t="shared" si="98"/>
        <v>0</v>
      </c>
      <c r="N970" s="2">
        <f t="shared" si="99"/>
        <v>1</v>
      </c>
    </row>
    <row r="971" spans="1:14" x14ac:dyDescent="0.3">
      <c r="A971" s="2">
        <f>'Calibration - Data None'!G969</f>
        <v>0</v>
      </c>
      <c r="B971" s="2">
        <f>'Calibration - Data None'!C969</f>
        <v>0</v>
      </c>
      <c r="C971" s="2">
        <f t="shared" si="100"/>
        <v>0</v>
      </c>
      <c r="D971" s="2">
        <f t="shared" si="101"/>
        <v>1</v>
      </c>
      <c r="F971" s="2">
        <f>'Calibration - Data Center'!G969</f>
        <v>0</v>
      </c>
      <c r="G971" s="2">
        <f>'Calibration - Data Center'!C969</f>
        <v>0</v>
      </c>
      <c r="H971" s="2">
        <f t="shared" si="96"/>
        <v>0</v>
      </c>
      <c r="I971" s="2">
        <f t="shared" si="97"/>
        <v>1</v>
      </c>
      <c r="K971" s="2">
        <f>'Calibration - Data Left'!G969</f>
        <v>0</v>
      </c>
      <c r="L971" s="2">
        <f>'Calibration - Data Left'!C969</f>
        <v>0</v>
      </c>
      <c r="M971" s="2">
        <f t="shared" si="98"/>
        <v>0</v>
      </c>
      <c r="N971" s="2">
        <f t="shared" si="99"/>
        <v>1</v>
      </c>
    </row>
    <row r="972" spans="1:14" x14ac:dyDescent="0.3">
      <c r="A972" s="2">
        <f>'Calibration - Data None'!G970</f>
        <v>0</v>
      </c>
      <c r="B972" s="2">
        <f>'Calibration - Data None'!C970</f>
        <v>0</v>
      </c>
      <c r="C972" s="2">
        <f t="shared" si="100"/>
        <v>0</v>
      </c>
      <c r="D972" s="2">
        <f t="shared" si="101"/>
        <v>1</v>
      </c>
      <c r="F972" s="2">
        <f>'Calibration - Data Center'!G970</f>
        <v>0</v>
      </c>
      <c r="G972" s="2">
        <f>'Calibration - Data Center'!C970</f>
        <v>0</v>
      </c>
      <c r="H972" s="2">
        <f t="shared" si="96"/>
        <v>0</v>
      </c>
      <c r="I972" s="2">
        <f t="shared" si="97"/>
        <v>1</v>
      </c>
      <c r="K972" s="2">
        <f>'Calibration - Data Left'!G970</f>
        <v>0</v>
      </c>
      <c r="L972" s="2">
        <f>'Calibration - Data Left'!C970</f>
        <v>0</v>
      </c>
      <c r="M972" s="2">
        <f t="shared" si="98"/>
        <v>0</v>
      </c>
      <c r="N972" s="2">
        <f t="shared" si="99"/>
        <v>1</v>
      </c>
    </row>
    <row r="973" spans="1:14" x14ac:dyDescent="0.3">
      <c r="A973" s="2">
        <f>'Calibration - Data None'!G971</f>
        <v>0</v>
      </c>
      <c r="B973" s="2">
        <f>'Calibration - Data None'!C971</f>
        <v>0</v>
      </c>
      <c r="C973" s="2">
        <f t="shared" si="100"/>
        <v>0</v>
      </c>
      <c r="D973" s="2">
        <f t="shared" si="101"/>
        <v>1</v>
      </c>
      <c r="F973" s="2">
        <f>'Calibration - Data Center'!G971</f>
        <v>0</v>
      </c>
      <c r="G973" s="2">
        <f>'Calibration - Data Center'!C971</f>
        <v>0</v>
      </c>
      <c r="H973" s="2">
        <f t="shared" si="96"/>
        <v>0</v>
      </c>
      <c r="I973" s="2">
        <f t="shared" si="97"/>
        <v>1</v>
      </c>
      <c r="K973" s="2">
        <f>'Calibration - Data Left'!G971</f>
        <v>0</v>
      </c>
      <c r="L973" s="2">
        <f>'Calibration - Data Left'!C971</f>
        <v>0</v>
      </c>
      <c r="M973" s="2">
        <f t="shared" si="98"/>
        <v>0</v>
      </c>
      <c r="N973" s="2">
        <f t="shared" si="99"/>
        <v>1</v>
      </c>
    </row>
    <row r="974" spans="1:14" x14ac:dyDescent="0.3">
      <c r="A974" s="2">
        <f>'Calibration - Data None'!G972</f>
        <v>0</v>
      </c>
      <c r="B974" s="2">
        <f>'Calibration - Data None'!C972</f>
        <v>0</v>
      </c>
      <c r="C974" s="2">
        <f t="shared" si="100"/>
        <v>0</v>
      </c>
      <c r="D974" s="2">
        <f t="shared" si="101"/>
        <v>1</v>
      </c>
      <c r="F974" s="2">
        <f>'Calibration - Data Center'!G972</f>
        <v>0</v>
      </c>
      <c r="G974" s="2">
        <f>'Calibration - Data Center'!C972</f>
        <v>0</v>
      </c>
      <c r="H974" s="2">
        <f t="shared" si="96"/>
        <v>0</v>
      </c>
      <c r="I974" s="2">
        <f t="shared" si="97"/>
        <v>1</v>
      </c>
      <c r="K974" s="2">
        <f>'Calibration - Data Left'!G972</f>
        <v>0</v>
      </c>
      <c r="L974" s="2">
        <f>'Calibration - Data Left'!C972</f>
        <v>0</v>
      </c>
      <c r="M974" s="2">
        <f t="shared" si="98"/>
        <v>0</v>
      </c>
      <c r="N974" s="2">
        <f t="shared" si="99"/>
        <v>1</v>
      </c>
    </row>
    <row r="975" spans="1:14" x14ac:dyDescent="0.3">
      <c r="A975" s="2">
        <f>'Calibration - Data None'!G973</f>
        <v>0</v>
      </c>
      <c r="B975" s="2">
        <f>'Calibration - Data None'!C973</f>
        <v>0</v>
      </c>
      <c r="C975" s="2">
        <f t="shared" si="100"/>
        <v>0</v>
      </c>
      <c r="D975" s="2">
        <f t="shared" si="101"/>
        <v>1</v>
      </c>
      <c r="F975" s="2">
        <f>'Calibration - Data Center'!G973</f>
        <v>0</v>
      </c>
      <c r="G975" s="2">
        <f>'Calibration - Data Center'!C973</f>
        <v>0</v>
      </c>
      <c r="H975" s="2">
        <f t="shared" si="96"/>
        <v>0</v>
      </c>
      <c r="I975" s="2">
        <f t="shared" si="97"/>
        <v>1</v>
      </c>
      <c r="K975" s="2">
        <f>'Calibration - Data Left'!G973</f>
        <v>0</v>
      </c>
      <c r="L975" s="2">
        <f>'Calibration - Data Left'!C973</f>
        <v>0</v>
      </c>
      <c r="M975" s="2">
        <f t="shared" si="98"/>
        <v>0</v>
      </c>
      <c r="N975" s="2">
        <f t="shared" si="99"/>
        <v>1</v>
      </c>
    </row>
    <row r="976" spans="1:14" x14ac:dyDescent="0.3">
      <c r="A976" s="2">
        <f>'Calibration - Data None'!G974</f>
        <v>0</v>
      </c>
      <c r="B976" s="2">
        <f>'Calibration - Data None'!C974</f>
        <v>0</v>
      </c>
      <c r="C976" s="2">
        <f t="shared" si="100"/>
        <v>0</v>
      </c>
      <c r="D976" s="2">
        <f t="shared" si="101"/>
        <v>1</v>
      </c>
      <c r="F976" s="2">
        <f>'Calibration - Data Center'!G974</f>
        <v>0</v>
      </c>
      <c r="G976" s="2">
        <f>'Calibration - Data Center'!C974</f>
        <v>0</v>
      </c>
      <c r="H976" s="2">
        <f t="shared" si="96"/>
        <v>0</v>
      </c>
      <c r="I976" s="2">
        <f t="shared" si="97"/>
        <v>1</v>
      </c>
      <c r="K976" s="2">
        <f>'Calibration - Data Left'!G974</f>
        <v>0</v>
      </c>
      <c r="L976" s="2">
        <f>'Calibration - Data Left'!C974</f>
        <v>0</v>
      </c>
      <c r="M976" s="2">
        <f t="shared" si="98"/>
        <v>0</v>
      </c>
      <c r="N976" s="2">
        <f t="shared" si="99"/>
        <v>1</v>
      </c>
    </row>
    <row r="977" spans="1:14" x14ac:dyDescent="0.3">
      <c r="A977" s="2">
        <f>'Calibration - Data None'!G975</f>
        <v>0</v>
      </c>
      <c r="B977" s="2">
        <f>'Calibration - Data None'!C975</f>
        <v>0</v>
      </c>
      <c r="C977" s="2">
        <f t="shared" si="100"/>
        <v>0</v>
      </c>
      <c r="D977" s="2">
        <f t="shared" si="101"/>
        <v>1</v>
      </c>
      <c r="F977" s="2">
        <f>'Calibration - Data Center'!G975</f>
        <v>0</v>
      </c>
      <c r="G977" s="2">
        <f>'Calibration - Data Center'!C975</f>
        <v>0</v>
      </c>
      <c r="H977" s="2">
        <f t="shared" si="96"/>
        <v>0</v>
      </c>
      <c r="I977" s="2">
        <f t="shared" si="97"/>
        <v>1</v>
      </c>
      <c r="K977" s="2">
        <f>'Calibration - Data Left'!G975</f>
        <v>0</v>
      </c>
      <c r="L977" s="2">
        <f>'Calibration - Data Left'!C975</f>
        <v>0</v>
      </c>
      <c r="M977" s="2">
        <f t="shared" si="98"/>
        <v>0</v>
      </c>
      <c r="N977" s="2">
        <f t="shared" si="99"/>
        <v>1</v>
      </c>
    </row>
    <row r="978" spans="1:14" x14ac:dyDescent="0.3">
      <c r="A978" s="2">
        <f>'Calibration - Data None'!G976</f>
        <v>0</v>
      </c>
      <c r="B978" s="2">
        <f>'Calibration - Data None'!C976</f>
        <v>0</v>
      </c>
      <c r="C978" s="2">
        <f t="shared" si="100"/>
        <v>0</v>
      </c>
      <c r="D978" s="2">
        <f t="shared" si="101"/>
        <v>1</v>
      </c>
      <c r="F978" s="2">
        <f>'Calibration - Data Center'!G976</f>
        <v>0</v>
      </c>
      <c r="G978" s="2">
        <f>'Calibration - Data Center'!C976</f>
        <v>0</v>
      </c>
      <c r="H978" s="2">
        <f t="shared" si="96"/>
        <v>0</v>
      </c>
      <c r="I978" s="2">
        <f t="shared" si="97"/>
        <v>1</v>
      </c>
      <c r="K978" s="2">
        <f>'Calibration - Data Left'!G976</f>
        <v>0</v>
      </c>
      <c r="L978" s="2">
        <f>'Calibration - Data Left'!C976</f>
        <v>0</v>
      </c>
      <c r="M978" s="2">
        <f t="shared" si="98"/>
        <v>0</v>
      </c>
      <c r="N978" s="2">
        <f t="shared" si="99"/>
        <v>1</v>
      </c>
    </row>
    <row r="979" spans="1:14" x14ac:dyDescent="0.3">
      <c r="A979" s="2">
        <f>'Calibration - Data None'!G977</f>
        <v>0</v>
      </c>
      <c r="B979" s="2">
        <f>'Calibration - Data None'!C977</f>
        <v>0</v>
      </c>
      <c r="C979" s="2">
        <f t="shared" si="100"/>
        <v>0</v>
      </c>
      <c r="D979" s="2">
        <f t="shared" si="101"/>
        <v>1</v>
      </c>
      <c r="F979" s="2">
        <f>'Calibration - Data Center'!G977</f>
        <v>0</v>
      </c>
      <c r="G979" s="2">
        <f>'Calibration - Data Center'!C977</f>
        <v>0</v>
      </c>
      <c r="H979" s="2">
        <f t="shared" si="96"/>
        <v>0</v>
      </c>
      <c r="I979" s="2">
        <f t="shared" si="97"/>
        <v>1</v>
      </c>
      <c r="K979" s="2">
        <f>'Calibration - Data Left'!G977</f>
        <v>0</v>
      </c>
      <c r="L979" s="2">
        <f>'Calibration - Data Left'!C977</f>
        <v>0</v>
      </c>
      <c r="M979" s="2">
        <f t="shared" si="98"/>
        <v>0</v>
      </c>
      <c r="N979" s="2">
        <f t="shared" si="99"/>
        <v>1</v>
      </c>
    </row>
    <row r="980" spans="1:14" x14ac:dyDescent="0.3">
      <c r="A980" s="2">
        <f>'Calibration - Data None'!G978</f>
        <v>0</v>
      </c>
      <c r="B980" s="2">
        <f>'Calibration - Data None'!C978</f>
        <v>0</v>
      </c>
      <c r="C980" s="2">
        <f t="shared" si="100"/>
        <v>0</v>
      </c>
      <c r="D980" s="2">
        <f t="shared" si="101"/>
        <v>1</v>
      </c>
      <c r="F980" s="2">
        <f>'Calibration - Data Center'!G978</f>
        <v>0</v>
      </c>
      <c r="G980" s="2">
        <f>'Calibration - Data Center'!C978</f>
        <v>0</v>
      </c>
      <c r="H980" s="2">
        <f t="shared" si="96"/>
        <v>0</v>
      </c>
      <c r="I980" s="2">
        <f t="shared" si="97"/>
        <v>1</v>
      </c>
      <c r="K980" s="2">
        <f>'Calibration - Data Left'!G978</f>
        <v>0</v>
      </c>
      <c r="L980" s="2">
        <f>'Calibration - Data Left'!C978</f>
        <v>0</v>
      </c>
      <c r="M980" s="2">
        <f t="shared" si="98"/>
        <v>0</v>
      </c>
      <c r="N980" s="2">
        <f t="shared" si="99"/>
        <v>1</v>
      </c>
    </row>
    <row r="981" spans="1:14" x14ac:dyDescent="0.3">
      <c r="A981" s="2">
        <f>'Calibration - Data None'!G979</f>
        <v>0</v>
      </c>
      <c r="B981" s="2">
        <f>'Calibration - Data None'!C979</f>
        <v>0</v>
      </c>
      <c r="C981" s="2">
        <f t="shared" si="100"/>
        <v>0</v>
      </c>
      <c r="D981" s="2">
        <f t="shared" si="101"/>
        <v>1</v>
      </c>
      <c r="F981" s="2">
        <f>'Calibration - Data Center'!G979</f>
        <v>0</v>
      </c>
      <c r="G981" s="2">
        <f>'Calibration - Data Center'!C979</f>
        <v>0</v>
      </c>
      <c r="H981" s="2">
        <f t="shared" si="96"/>
        <v>0</v>
      </c>
      <c r="I981" s="2">
        <f t="shared" si="97"/>
        <v>1</v>
      </c>
      <c r="K981" s="2">
        <f>'Calibration - Data Left'!G979</f>
        <v>0</v>
      </c>
      <c r="L981" s="2">
        <f>'Calibration - Data Left'!C979</f>
        <v>0</v>
      </c>
      <c r="M981" s="2">
        <f t="shared" si="98"/>
        <v>0</v>
      </c>
      <c r="N981" s="2">
        <f t="shared" si="99"/>
        <v>1</v>
      </c>
    </row>
    <row r="982" spans="1:14" x14ac:dyDescent="0.3">
      <c r="A982" s="2">
        <f>'Calibration - Data None'!G980</f>
        <v>0</v>
      </c>
      <c r="B982" s="2">
        <f>'Calibration - Data None'!C980</f>
        <v>0</v>
      </c>
      <c r="C982" s="2">
        <f t="shared" si="100"/>
        <v>0</v>
      </c>
      <c r="D982" s="2">
        <f t="shared" si="101"/>
        <v>1</v>
      </c>
      <c r="F982" s="2">
        <f>'Calibration - Data Center'!G980</f>
        <v>0</v>
      </c>
      <c r="G982" s="2">
        <f>'Calibration - Data Center'!C980</f>
        <v>0</v>
      </c>
      <c r="H982" s="2">
        <f t="shared" si="96"/>
        <v>0</v>
      </c>
      <c r="I982" s="2">
        <f t="shared" si="97"/>
        <v>1</v>
      </c>
      <c r="K982" s="2">
        <f>'Calibration - Data Left'!G980</f>
        <v>0</v>
      </c>
      <c r="L982" s="2">
        <f>'Calibration - Data Left'!C980</f>
        <v>0</v>
      </c>
      <c r="M982" s="2">
        <f t="shared" si="98"/>
        <v>0</v>
      </c>
      <c r="N982" s="2">
        <f t="shared" si="99"/>
        <v>1</v>
      </c>
    </row>
    <row r="983" spans="1:14" x14ac:dyDescent="0.3">
      <c r="A983" s="2">
        <f>'Calibration - Data None'!G981</f>
        <v>0</v>
      </c>
      <c r="B983" s="2">
        <f>'Calibration - Data None'!C981</f>
        <v>0</v>
      </c>
      <c r="C983" s="2">
        <f t="shared" si="100"/>
        <v>0</v>
      </c>
      <c r="D983" s="2">
        <f t="shared" si="101"/>
        <v>1</v>
      </c>
      <c r="F983" s="2">
        <f>'Calibration - Data Center'!G981</f>
        <v>0</v>
      </c>
      <c r="G983" s="2">
        <f>'Calibration - Data Center'!C981</f>
        <v>0</v>
      </c>
      <c r="H983" s="2">
        <f t="shared" si="96"/>
        <v>0</v>
      </c>
      <c r="I983" s="2">
        <f t="shared" si="97"/>
        <v>1</v>
      </c>
      <c r="K983" s="2">
        <f>'Calibration - Data Left'!G981</f>
        <v>0</v>
      </c>
      <c r="L983" s="2">
        <f>'Calibration - Data Left'!C981</f>
        <v>0</v>
      </c>
      <c r="M983" s="2">
        <f t="shared" si="98"/>
        <v>0</v>
      </c>
      <c r="N983" s="2">
        <f t="shared" si="99"/>
        <v>1</v>
      </c>
    </row>
    <row r="984" spans="1:14" x14ac:dyDescent="0.3">
      <c r="A984" s="2">
        <f>'Calibration - Data None'!G982</f>
        <v>0</v>
      </c>
      <c r="B984" s="2">
        <f>'Calibration - Data None'!C982</f>
        <v>0</v>
      </c>
      <c r="C984" s="2">
        <f t="shared" si="100"/>
        <v>0</v>
      </c>
      <c r="D984" s="2">
        <f t="shared" si="101"/>
        <v>1</v>
      </c>
      <c r="F984" s="2">
        <f>'Calibration - Data Center'!G982</f>
        <v>0</v>
      </c>
      <c r="G984" s="2">
        <f>'Calibration - Data Center'!C982</f>
        <v>0</v>
      </c>
      <c r="H984" s="2">
        <f t="shared" si="96"/>
        <v>0</v>
      </c>
      <c r="I984" s="2">
        <f t="shared" si="97"/>
        <v>1</v>
      </c>
      <c r="K984" s="2">
        <f>'Calibration - Data Left'!G982</f>
        <v>0</v>
      </c>
      <c r="L984" s="2">
        <f>'Calibration - Data Left'!C982</f>
        <v>0</v>
      </c>
      <c r="M984" s="2">
        <f t="shared" si="98"/>
        <v>0</v>
      </c>
      <c r="N984" s="2">
        <f t="shared" si="99"/>
        <v>1</v>
      </c>
    </row>
    <row r="985" spans="1:14" x14ac:dyDescent="0.3">
      <c r="A985" s="2">
        <f>'Calibration - Data None'!G983</f>
        <v>0</v>
      </c>
      <c r="B985" s="2">
        <f>'Calibration - Data None'!C983</f>
        <v>0</v>
      </c>
      <c r="C985" s="2">
        <f t="shared" si="100"/>
        <v>0</v>
      </c>
      <c r="D985" s="2">
        <f t="shared" si="101"/>
        <v>1</v>
      </c>
      <c r="F985" s="2">
        <f>'Calibration - Data Center'!G983</f>
        <v>0</v>
      </c>
      <c r="G985" s="2">
        <f>'Calibration - Data Center'!C983</f>
        <v>0</v>
      </c>
      <c r="H985" s="2">
        <f t="shared" si="96"/>
        <v>0</v>
      </c>
      <c r="I985" s="2">
        <f t="shared" si="97"/>
        <v>1</v>
      </c>
      <c r="K985" s="2">
        <f>'Calibration - Data Left'!G983</f>
        <v>0</v>
      </c>
      <c r="L985" s="2">
        <f>'Calibration - Data Left'!C983</f>
        <v>0</v>
      </c>
      <c r="M985" s="2">
        <f t="shared" si="98"/>
        <v>0</v>
      </c>
      <c r="N985" s="2">
        <f t="shared" si="99"/>
        <v>1</v>
      </c>
    </row>
    <row r="986" spans="1:14" x14ac:dyDescent="0.3">
      <c r="A986" s="2">
        <f>'Calibration - Data None'!G984</f>
        <v>0</v>
      </c>
      <c r="B986" s="2">
        <f>'Calibration - Data None'!C984</f>
        <v>0</v>
      </c>
      <c r="C986" s="2">
        <f t="shared" si="100"/>
        <v>0</v>
      </c>
      <c r="D986" s="2">
        <f t="shared" si="101"/>
        <v>1</v>
      </c>
      <c r="F986" s="2">
        <f>'Calibration - Data Center'!G984</f>
        <v>0</v>
      </c>
      <c r="G986" s="2">
        <f>'Calibration - Data Center'!C984</f>
        <v>0</v>
      </c>
      <c r="H986" s="2">
        <f t="shared" si="96"/>
        <v>0</v>
      </c>
      <c r="I986" s="2">
        <f t="shared" si="97"/>
        <v>1</v>
      </c>
      <c r="K986" s="2">
        <f>'Calibration - Data Left'!G984</f>
        <v>0</v>
      </c>
      <c r="L986" s="2">
        <f>'Calibration - Data Left'!C984</f>
        <v>0</v>
      </c>
      <c r="M986" s="2">
        <f t="shared" si="98"/>
        <v>0</v>
      </c>
      <c r="N986" s="2">
        <f t="shared" si="99"/>
        <v>1</v>
      </c>
    </row>
    <row r="987" spans="1:14" x14ac:dyDescent="0.3">
      <c r="A987" s="2">
        <f>'Calibration - Data None'!G985</f>
        <v>0</v>
      </c>
      <c r="B987" s="2">
        <f>'Calibration - Data None'!C985</f>
        <v>0</v>
      </c>
      <c r="C987" s="2">
        <f t="shared" si="100"/>
        <v>0</v>
      </c>
      <c r="D987" s="2">
        <f t="shared" si="101"/>
        <v>1</v>
      </c>
      <c r="F987" s="2">
        <f>'Calibration - Data Center'!G985</f>
        <v>0</v>
      </c>
      <c r="G987" s="2">
        <f>'Calibration - Data Center'!C985</f>
        <v>0</v>
      </c>
      <c r="H987" s="2">
        <f t="shared" si="96"/>
        <v>0</v>
      </c>
      <c r="I987" s="2">
        <f t="shared" si="97"/>
        <v>1</v>
      </c>
      <c r="K987" s="2">
        <f>'Calibration - Data Left'!G985</f>
        <v>0</v>
      </c>
      <c r="L987" s="2">
        <f>'Calibration - Data Left'!C985</f>
        <v>0</v>
      </c>
      <c r="M987" s="2">
        <f t="shared" si="98"/>
        <v>0</v>
      </c>
      <c r="N987" s="2">
        <f t="shared" si="99"/>
        <v>1</v>
      </c>
    </row>
    <row r="988" spans="1:14" x14ac:dyDescent="0.3">
      <c r="A988" s="2">
        <f>'Calibration - Data None'!G986</f>
        <v>0</v>
      </c>
      <c r="B988" s="2">
        <f>'Calibration - Data None'!C986</f>
        <v>0</v>
      </c>
      <c r="C988" s="2">
        <f t="shared" si="100"/>
        <v>0</v>
      </c>
      <c r="D988" s="2">
        <f t="shared" si="101"/>
        <v>1</v>
      </c>
      <c r="F988" s="2">
        <f>'Calibration - Data Center'!G986</f>
        <v>0</v>
      </c>
      <c r="G988" s="2">
        <f>'Calibration - Data Center'!C986</f>
        <v>0</v>
      </c>
      <c r="H988" s="2">
        <f t="shared" si="96"/>
        <v>0</v>
      </c>
      <c r="I988" s="2">
        <f t="shared" si="97"/>
        <v>1</v>
      </c>
      <c r="K988" s="2">
        <f>'Calibration - Data Left'!G986</f>
        <v>0</v>
      </c>
      <c r="L988" s="2">
        <f>'Calibration - Data Left'!C986</f>
        <v>0</v>
      </c>
      <c r="M988" s="2">
        <f t="shared" si="98"/>
        <v>0</v>
      </c>
      <c r="N988" s="2">
        <f t="shared" si="99"/>
        <v>1</v>
      </c>
    </row>
    <row r="989" spans="1:14" x14ac:dyDescent="0.3">
      <c r="A989" s="2">
        <f>'Calibration - Data None'!G987</f>
        <v>0</v>
      </c>
      <c r="B989" s="2">
        <f>'Calibration - Data None'!C987</f>
        <v>0</v>
      </c>
      <c r="C989" s="2">
        <f t="shared" si="100"/>
        <v>0</v>
      </c>
      <c r="D989" s="2">
        <f t="shared" si="101"/>
        <v>1</v>
      </c>
      <c r="F989" s="2">
        <f>'Calibration - Data Center'!G987</f>
        <v>0</v>
      </c>
      <c r="G989" s="2">
        <f>'Calibration - Data Center'!C987</f>
        <v>0</v>
      </c>
      <c r="H989" s="2">
        <f t="shared" si="96"/>
        <v>0</v>
      </c>
      <c r="I989" s="2">
        <f t="shared" si="97"/>
        <v>1</v>
      </c>
      <c r="K989" s="2">
        <f>'Calibration - Data Left'!G987</f>
        <v>0</v>
      </c>
      <c r="L989" s="2">
        <f>'Calibration - Data Left'!C987</f>
        <v>0</v>
      </c>
      <c r="M989" s="2">
        <f t="shared" si="98"/>
        <v>0</v>
      </c>
      <c r="N989" s="2">
        <f t="shared" si="99"/>
        <v>1</v>
      </c>
    </row>
    <row r="990" spans="1:14" x14ac:dyDescent="0.3">
      <c r="A990" s="2">
        <f>'Calibration - Data None'!G988</f>
        <v>0</v>
      </c>
      <c r="B990" s="2">
        <f>'Calibration - Data None'!C988</f>
        <v>0</v>
      </c>
      <c r="C990" s="2">
        <f t="shared" si="100"/>
        <v>0</v>
      </c>
      <c r="D990" s="2">
        <f t="shared" si="101"/>
        <v>1</v>
      </c>
      <c r="F990" s="2">
        <f>'Calibration - Data Center'!G988</f>
        <v>0</v>
      </c>
      <c r="G990" s="2">
        <f>'Calibration - Data Center'!C988</f>
        <v>0</v>
      </c>
      <c r="H990" s="2">
        <f t="shared" si="96"/>
        <v>0</v>
      </c>
      <c r="I990" s="2">
        <f t="shared" si="97"/>
        <v>1</v>
      </c>
      <c r="K990" s="2">
        <f>'Calibration - Data Left'!G988</f>
        <v>0</v>
      </c>
      <c r="L990" s="2">
        <f>'Calibration - Data Left'!C988</f>
        <v>0</v>
      </c>
      <c r="M990" s="2">
        <f t="shared" si="98"/>
        <v>0</v>
      </c>
      <c r="N990" s="2">
        <f t="shared" si="99"/>
        <v>1</v>
      </c>
    </row>
    <row r="991" spans="1:14" x14ac:dyDescent="0.3">
      <c r="A991" s="2">
        <f>'Calibration - Data None'!G989</f>
        <v>0</v>
      </c>
      <c r="B991" s="2">
        <f>'Calibration - Data None'!C989</f>
        <v>0</v>
      </c>
      <c r="C991" s="2">
        <f t="shared" si="100"/>
        <v>0</v>
      </c>
      <c r="D991" s="2">
        <f t="shared" si="101"/>
        <v>1</v>
      </c>
      <c r="F991" s="2">
        <f>'Calibration - Data Center'!G989</f>
        <v>0</v>
      </c>
      <c r="G991" s="2">
        <f>'Calibration - Data Center'!C989</f>
        <v>0</v>
      </c>
      <c r="H991" s="2">
        <f t="shared" si="96"/>
        <v>0</v>
      </c>
      <c r="I991" s="2">
        <f t="shared" si="97"/>
        <v>1</v>
      </c>
      <c r="K991" s="2">
        <f>'Calibration - Data Left'!G989</f>
        <v>0</v>
      </c>
      <c r="L991" s="2">
        <f>'Calibration - Data Left'!C989</f>
        <v>0</v>
      </c>
      <c r="M991" s="2">
        <f t="shared" si="98"/>
        <v>0</v>
      </c>
      <c r="N991" s="2">
        <f t="shared" si="99"/>
        <v>1</v>
      </c>
    </row>
    <row r="992" spans="1:14" x14ac:dyDescent="0.3">
      <c r="A992" s="2">
        <f>'Calibration - Data None'!G990</f>
        <v>0</v>
      </c>
      <c r="B992" s="2">
        <f>'Calibration - Data None'!C990</f>
        <v>0</v>
      </c>
      <c r="C992" s="2">
        <f t="shared" si="100"/>
        <v>0</v>
      </c>
      <c r="D992" s="2">
        <f t="shared" si="101"/>
        <v>1</v>
      </c>
      <c r="F992" s="2">
        <f>'Calibration - Data Center'!G990</f>
        <v>0</v>
      </c>
      <c r="G992" s="2">
        <f>'Calibration - Data Center'!C990</f>
        <v>0</v>
      </c>
      <c r="H992" s="2">
        <f t="shared" si="96"/>
        <v>0</v>
      </c>
      <c r="I992" s="2">
        <f t="shared" si="97"/>
        <v>1</v>
      </c>
      <c r="K992" s="2">
        <f>'Calibration - Data Left'!G990</f>
        <v>0</v>
      </c>
      <c r="L992" s="2">
        <f>'Calibration - Data Left'!C990</f>
        <v>0</v>
      </c>
      <c r="M992" s="2">
        <f t="shared" si="98"/>
        <v>0</v>
      </c>
      <c r="N992" s="2">
        <f t="shared" si="99"/>
        <v>1</v>
      </c>
    </row>
    <row r="993" spans="1:14" x14ac:dyDescent="0.3">
      <c r="A993" s="2">
        <f>'Calibration - Data None'!G991</f>
        <v>0</v>
      </c>
      <c r="B993" s="2">
        <f>'Calibration - Data None'!C991</f>
        <v>0</v>
      </c>
      <c r="C993" s="2">
        <f t="shared" si="100"/>
        <v>0</v>
      </c>
      <c r="D993" s="2">
        <f t="shared" si="101"/>
        <v>1</v>
      </c>
      <c r="F993" s="2">
        <f>'Calibration - Data Center'!G991</f>
        <v>0</v>
      </c>
      <c r="G993" s="2">
        <f>'Calibration - Data Center'!C991</f>
        <v>0</v>
      </c>
      <c r="H993" s="2">
        <f t="shared" si="96"/>
        <v>0</v>
      </c>
      <c r="I993" s="2">
        <f t="shared" si="97"/>
        <v>1</v>
      </c>
      <c r="K993" s="2">
        <f>'Calibration - Data Left'!G991</f>
        <v>0</v>
      </c>
      <c r="L993" s="2">
        <f>'Calibration - Data Left'!C991</f>
        <v>0</v>
      </c>
      <c r="M993" s="2">
        <f t="shared" si="98"/>
        <v>0</v>
      </c>
      <c r="N993" s="2">
        <f t="shared" si="99"/>
        <v>1</v>
      </c>
    </row>
    <row r="994" spans="1:14" x14ac:dyDescent="0.3">
      <c r="A994" s="2">
        <f>'Calibration - Data None'!G992</f>
        <v>0</v>
      </c>
      <c r="B994" s="2">
        <f>'Calibration - Data None'!C992</f>
        <v>0</v>
      </c>
      <c r="C994" s="2">
        <f t="shared" si="100"/>
        <v>0</v>
      </c>
      <c r="D994" s="2">
        <f t="shared" si="101"/>
        <v>1</v>
      </c>
      <c r="F994" s="2">
        <f>'Calibration - Data Center'!G992</f>
        <v>0</v>
      </c>
      <c r="G994" s="2">
        <f>'Calibration - Data Center'!C992</f>
        <v>0</v>
      </c>
      <c r="H994" s="2">
        <f t="shared" si="96"/>
        <v>0</v>
      </c>
      <c r="I994" s="2">
        <f t="shared" si="97"/>
        <v>1</v>
      </c>
      <c r="K994" s="2">
        <f>'Calibration - Data Left'!G992</f>
        <v>0</v>
      </c>
      <c r="L994" s="2">
        <f>'Calibration - Data Left'!C992</f>
        <v>0</v>
      </c>
      <c r="M994" s="2">
        <f t="shared" si="98"/>
        <v>0</v>
      </c>
      <c r="N994" s="2">
        <f t="shared" si="99"/>
        <v>1</v>
      </c>
    </row>
    <row r="995" spans="1:14" x14ac:dyDescent="0.3">
      <c r="A995" s="2">
        <f>'Calibration - Data None'!G993</f>
        <v>0</v>
      </c>
      <c r="B995" s="2">
        <f>'Calibration - Data None'!C993</f>
        <v>0</v>
      </c>
      <c r="C995" s="2">
        <f t="shared" si="100"/>
        <v>0</v>
      </c>
      <c r="D995" s="2">
        <f t="shared" si="101"/>
        <v>1</v>
      </c>
      <c r="F995" s="2">
        <f>'Calibration - Data Center'!G993</f>
        <v>0</v>
      </c>
      <c r="G995" s="2">
        <f>'Calibration - Data Center'!C993</f>
        <v>0</v>
      </c>
      <c r="H995" s="2">
        <f t="shared" si="96"/>
        <v>0</v>
      </c>
      <c r="I995" s="2">
        <f t="shared" si="97"/>
        <v>1</v>
      </c>
      <c r="K995" s="2">
        <f>'Calibration - Data Left'!G993</f>
        <v>0</v>
      </c>
      <c r="L995" s="2">
        <f>'Calibration - Data Left'!C993</f>
        <v>0</v>
      </c>
      <c r="M995" s="2">
        <f t="shared" si="98"/>
        <v>0</v>
      </c>
      <c r="N995" s="2">
        <f t="shared" si="99"/>
        <v>1</v>
      </c>
    </row>
    <row r="996" spans="1:14" x14ac:dyDescent="0.3">
      <c r="A996" s="2">
        <f>'Calibration - Data None'!G994</f>
        <v>0</v>
      </c>
      <c r="B996" s="2">
        <f>'Calibration - Data None'!C994</f>
        <v>0</v>
      </c>
      <c r="C996" s="2">
        <f t="shared" si="100"/>
        <v>0</v>
      </c>
      <c r="D996" s="2">
        <f t="shared" si="101"/>
        <v>1</v>
      </c>
      <c r="F996" s="2">
        <f>'Calibration - Data Center'!G994</f>
        <v>0</v>
      </c>
      <c r="G996" s="2">
        <f>'Calibration - Data Center'!C994</f>
        <v>0</v>
      </c>
      <c r="H996" s="2">
        <f t="shared" si="96"/>
        <v>0</v>
      </c>
      <c r="I996" s="2">
        <f t="shared" si="97"/>
        <v>1</v>
      </c>
      <c r="K996" s="2">
        <f>'Calibration - Data Left'!G994</f>
        <v>0</v>
      </c>
      <c r="L996" s="2">
        <f>'Calibration - Data Left'!C994</f>
        <v>0</v>
      </c>
      <c r="M996" s="2">
        <f t="shared" si="98"/>
        <v>0</v>
      </c>
      <c r="N996" s="2">
        <f t="shared" si="99"/>
        <v>1</v>
      </c>
    </row>
    <row r="997" spans="1:14" x14ac:dyDescent="0.3">
      <c r="A997" s="2">
        <f>'Calibration - Data None'!G995</f>
        <v>0</v>
      </c>
      <c r="B997" s="2">
        <f>'Calibration - Data None'!C995</f>
        <v>0</v>
      </c>
      <c r="C997" s="2">
        <f t="shared" si="100"/>
        <v>0</v>
      </c>
      <c r="D997" s="2">
        <f t="shared" si="101"/>
        <v>1</v>
      </c>
      <c r="F997" s="2">
        <f>'Calibration - Data Center'!G995</f>
        <v>0</v>
      </c>
      <c r="G997" s="2">
        <f>'Calibration - Data Center'!C995</f>
        <v>0</v>
      </c>
      <c r="H997" s="2">
        <f t="shared" si="96"/>
        <v>0</v>
      </c>
      <c r="I997" s="2">
        <f t="shared" si="97"/>
        <v>1</v>
      </c>
      <c r="K997" s="2">
        <f>'Calibration - Data Left'!G995</f>
        <v>0</v>
      </c>
      <c r="L997" s="2">
        <f>'Calibration - Data Left'!C995</f>
        <v>0</v>
      </c>
      <c r="M997" s="2">
        <f t="shared" si="98"/>
        <v>0</v>
      </c>
      <c r="N997" s="2">
        <f t="shared" si="99"/>
        <v>1</v>
      </c>
    </row>
    <row r="998" spans="1:14" x14ac:dyDescent="0.3">
      <c r="A998" s="2">
        <f>'Calibration - Data None'!G996</f>
        <v>0</v>
      </c>
      <c r="B998" s="2">
        <f>'Calibration - Data None'!C996</f>
        <v>0</v>
      </c>
      <c r="C998" s="2">
        <f t="shared" si="100"/>
        <v>0</v>
      </c>
      <c r="D998" s="2">
        <f t="shared" si="101"/>
        <v>1</v>
      </c>
      <c r="F998" s="2">
        <f>'Calibration - Data Center'!G996</f>
        <v>0</v>
      </c>
      <c r="G998" s="2">
        <f>'Calibration - Data Center'!C996</f>
        <v>0</v>
      </c>
      <c r="H998" s="2">
        <f t="shared" si="96"/>
        <v>0</v>
      </c>
      <c r="I998" s="2">
        <f t="shared" si="97"/>
        <v>1</v>
      </c>
      <c r="K998" s="2">
        <f>'Calibration - Data Left'!G996</f>
        <v>0</v>
      </c>
      <c r="L998" s="2">
        <f>'Calibration - Data Left'!C996</f>
        <v>0</v>
      </c>
      <c r="M998" s="2">
        <f t="shared" si="98"/>
        <v>0</v>
      </c>
      <c r="N998" s="2">
        <f t="shared" si="99"/>
        <v>1</v>
      </c>
    </row>
    <row r="999" spans="1:14" x14ac:dyDescent="0.3">
      <c r="A999" s="2">
        <f>'Calibration - Data None'!G997</f>
        <v>0</v>
      </c>
      <c r="B999" s="2">
        <f>'Calibration - Data None'!C997</f>
        <v>0</v>
      </c>
      <c r="C999" s="2">
        <f t="shared" si="100"/>
        <v>0</v>
      </c>
      <c r="D999" s="2">
        <f t="shared" si="101"/>
        <v>1</v>
      </c>
      <c r="F999" s="2">
        <f>'Calibration - Data Center'!G997</f>
        <v>0</v>
      </c>
      <c r="G999" s="2">
        <f>'Calibration - Data Center'!C997</f>
        <v>0</v>
      </c>
      <c r="H999" s="2">
        <f t="shared" si="96"/>
        <v>0</v>
      </c>
      <c r="I999" s="2">
        <f t="shared" si="97"/>
        <v>1</v>
      </c>
      <c r="K999" s="2">
        <f>'Calibration - Data Left'!G997</f>
        <v>0</v>
      </c>
      <c r="L999" s="2">
        <f>'Calibration - Data Left'!C997</f>
        <v>0</v>
      </c>
      <c r="M999" s="2">
        <f t="shared" si="98"/>
        <v>0</v>
      </c>
      <c r="N999" s="2">
        <f t="shared" si="99"/>
        <v>1</v>
      </c>
    </row>
    <row r="1000" spans="1:14" x14ac:dyDescent="0.3">
      <c r="A1000" s="2">
        <f>'Calibration - Data None'!G998</f>
        <v>0</v>
      </c>
      <c r="B1000" s="2">
        <f>'Calibration - Data None'!C998</f>
        <v>0</v>
      </c>
      <c r="C1000" s="2">
        <f t="shared" si="100"/>
        <v>0</v>
      </c>
      <c r="D1000" s="2">
        <f t="shared" si="101"/>
        <v>1</v>
      </c>
      <c r="F1000" s="2">
        <f>'Calibration - Data Center'!G998</f>
        <v>0</v>
      </c>
      <c r="G1000" s="2">
        <f>'Calibration - Data Center'!C998</f>
        <v>0</v>
      </c>
      <c r="H1000" s="2">
        <f t="shared" si="96"/>
        <v>0</v>
      </c>
      <c r="I1000" s="2">
        <f t="shared" si="97"/>
        <v>1</v>
      </c>
      <c r="K1000" s="2">
        <f>'Calibration - Data Left'!G998</f>
        <v>0</v>
      </c>
      <c r="L1000" s="2">
        <f>'Calibration - Data Left'!C998</f>
        <v>0</v>
      </c>
      <c r="M1000" s="2">
        <f t="shared" si="98"/>
        <v>0</v>
      </c>
      <c r="N1000" s="2">
        <f t="shared" si="99"/>
        <v>1</v>
      </c>
    </row>
    <row r="1001" spans="1:14" x14ac:dyDescent="0.3">
      <c r="A1001" s="2">
        <f>'Calibration - Data None'!G999</f>
        <v>0</v>
      </c>
      <c r="B1001" s="2">
        <f>'Calibration - Data None'!C999</f>
        <v>0</v>
      </c>
      <c r="C1001" s="2">
        <f t="shared" si="100"/>
        <v>0</v>
      </c>
      <c r="D1001" s="2">
        <f t="shared" si="101"/>
        <v>1</v>
      </c>
      <c r="F1001" s="2">
        <f>'Calibration - Data Center'!G999</f>
        <v>0</v>
      </c>
      <c r="G1001" s="2">
        <f>'Calibration - Data Center'!C999</f>
        <v>0</v>
      </c>
      <c r="H1001" s="2">
        <f t="shared" si="96"/>
        <v>0</v>
      </c>
      <c r="I1001" s="2">
        <f t="shared" si="97"/>
        <v>1</v>
      </c>
      <c r="K1001" s="2">
        <f>'Calibration - Data Left'!G999</f>
        <v>0</v>
      </c>
      <c r="L1001" s="2">
        <f>'Calibration - Data Left'!C999</f>
        <v>0</v>
      </c>
      <c r="M1001" s="2">
        <f t="shared" si="98"/>
        <v>0</v>
      </c>
      <c r="N1001" s="2">
        <f t="shared" si="99"/>
        <v>1</v>
      </c>
    </row>
  </sheetData>
  <mergeCells count="16">
    <mergeCell ref="P4:T4"/>
    <mergeCell ref="Q7:S7"/>
    <mergeCell ref="P77:T77"/>
    <mergeCell ref="A1:D1"/>
    <mergeCell ref="F1:I1"/>
    <mergeCell ref="K1:N1"/>
    <mergeCell ref="P1:T1"/>
    <mergeCell ref="P3:T3"/>
    <mergeCell ref="Q38:S38"/>
    <mergeCell ref="Q42:S42"/>
    <mergeCell ref="P36:T36"/>
    <mergeCell ref="P48:T54"/>
    <mergeCell ref="Q11:S11"/>
    <mergeCell ref="Q15:S15"/>
    <mergeCell ref="P35:T35"/>
    <mergeCell ref="Q22:S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490"/>
  <sheetViews>
    <sheetView workbookViewId="0">
      <selection activeCell="K20" sqref="K20:O20"/>
    </sheetView>
  </sheetViews>
  <sheetFormatPr defaultColWidth="9.109375" defaultRowHeight="14.4" x14ac:dyDescent="0.3"/>
  <cols>
    <col min="1" max="1" width="27.5546875" bestFit="1" customWidth="1"/>
    <col min="2" max="2" width="3.88671875" bestFit="1" customWidth="1"/>
    <col min="3" max="3" width="7" bestFit="1" customWidth="1"/>
    <col min="4" max="4" width="1.44140625" bestFit="1" customWidth="1"/>
    <col min="5" max="5" width="4" bestFit="1" customWidth="1"/>
    <col min="6" max="6" width="5.21875" bestFit="1" customWidth="1"/>
    <col min="7" max="7" width="7" bestFit="1" customWidth="1"/>
    <col min="8" max="8" width="1.44140625" bestFit="1" customWidth="1"/>
    <col min="9" max="9" width="8" bestFit="1" customWidth="1"/>
    <col min="10" max="10" width="9.109375" style="2"/>
    <col min="11" max="11" width="13.109375" style="2" bestFit="1" customWidth="1"/>
    <col min="12" max="12" width="18.88671875" style="2" bestFit="1" customWidth="1"/>
    <col min="13" max="13" width="11.44140625" style="2" bestFit="1" customWidth="1"/>
    <col min="14" max="14" width="16.88671875" style="2" customWidth="1"/>
    <col min="15" max="15" width="14" style="2" customWidth="1"/>
    <col min="16" max="19" width="9.109375" style="2"/>
    <col min="20" max="20" width="9.44140625" style="2" customWidth="1"/>
    <col min="21" max="16384" width="9.109375" style="2"/>
  </cols>
  <sheetData>
    <row r="1" spans="1:20" x14ac:dyDescent="0.3">
      <c r="A1" t="s">
        <v>2117</v>
      </c>
      <c r="B1" t="s">
        <v>142</v>
      </c>
      <c r="C1">
        <v>4.8125</v>
      </c>
      <c r="D1" t="s">
        <v>143</v>
      </c>
      <c r="E1">
        <v>924</v>
      </c>
      <c r="F1" t="s">
        <v>144</v>
      </c>
      <c r="G1">
        <v>129.81</v>
      </c>
      <c r="H1" t="s">
        <v>143</v>
      </c>
      <c r="I1">
        <v>995578</v>
      </c>
      <c r="L1" s="8"/>
    </row>
    <row r="2" spans="1:20" x14ac:dyDescent="0.3">
      <c r="A2" t="s">
        <v>2118</v>
      </c>
      <c r="B2" t="s">
        <v>142</v>
      </c>
      <c r="C2">
        <v>4.8125</v>
      </c>
      <c r="D2" t="s">
        <v>143</v>
      </c>
      <c r="E2">
        <v>924</v>
      </c>
      <c r="F2" t="s">
        <v>144</v>
      </c>
      <c r="G2">
        <v>136.97</v>
      </c>
      <c r="H2" t="s">
        <v>143</v>
      </c>
      <c r="I2">
        <v>995807</v>
      </c>
      <c r="K2" s="7" t="s">
        <v>18</v>
      </c>
      <c r="L2" s="7" t="s">
        <v>22</v>
      </c>
      <c r="M2" s="7" t="s">
        <v>23</v>
      </c>
      <c r="N2" s="7" t="s">
        <v>24</v>
      </c>
      <c r="T2" s="4"/>
    </row>
    <row r="3" spans="1:20" x14ac:dyDescent="0.3">
      <c r="A3" t="s">
        <v>2119</v>
      </c>
      <c r="B3" t="s">
        <v>142</v>
      </c>
      <c r="C3">
        <v>4.7865000000000002</v>
      </c>
      <c r="D3" t="s">
        <v>143</v>
      </c>
      <c r="E3">
        <v>919</v>
      </c>
      <c r="F3" t="s">
        <v>144</v>
      </c>
      <c r="G3">
        <v>144</v>
      </c>
      <c r="H3" t="s">
        <v>143</v>
      </c>
      <c r="I3">
        <v>996032</v>
      </c>
      <c r="K3" s="2" t="s">
        <v>15</v>
      </c>
      <c r="L3" s="2" t="s">
        <v>9</v>
      </c>
      <c r="M3" s="2" t="s">
        <v>33</v>
      </c>
      <c r="N3" s="4" t="s">
        <v>32</v>
      </c>
      <c r="T3" s="4"/>
    </row>
    <row r="4" spans="1:20" x14ac:dyDescent="0.3">
      <c r="A4" t="s">
        <v>2120</v>
      </c>
      <c r="B4" t="s">
        <v>142</v>
      </c>
      <c r="C4">
        <v>4.7916999999999996</v>
      </c>
      <c r="D4" t="s">
        <v>143</v>
      </c>
      <c r="E4">
        <v>920</v>
      </c>
      <c r="F4" t="s">
        <v>144</v>
      </c>
      <c r="G4">
        <v>151.06</v>
      </c>
      <c r="H4" t="s">
        <v>143</v>
      </c>
      <c r="I4">
        <v>996258</v>
      </c>
      <c r="K4" s="2" t="s">
        <v>17</v>
      </c>
      <c r="L4" s="2" t="s">
        <v>25</v>
      </c>
      <c r="M4" s="2" t="s">
        <v>26</v>
      </c>
      <c r="N4" s="4" t="s">
        <v>30</v>
      </c>
      <c r="T4" s="4"/>
    </row>
    <row r="5" spans="1:20" x14ac:dyDescent="0.3">
      <c r="A5" t="s">
        <v>2121</v>
      </c>
      <c r="B5" t="s">
        <v>142</v>
      </c>
      <c r="C5">
        <v>4.7656000000000001</v>
      </c>
      <c r="D5" t="s">
        <v>143</v>
      </c>
      <c r="E5">
        <v>915</v>
      </c>
      <c r="F5" t="s">
        <v>144</v>
      </c>
      <c r="G5">
        <v>158.13</v>
      </c>
      <c r="H5" t="s">
        <v>143</v>
      </c>
      <c r="I5">
        <v>996484</v>
      </c>
      <c r="K5" s="2" t="s">
        <v>19</v>
      </c>
      <c r="L5" s="2" t="s">
        <v>25</v>
      </c>
      <c r="M5" s="2" t="s">
        <v>27</v>
      </c>
      <c r="N5" s="4" t="s">
        <v>31</v>
      </c>
      <c r="T5" s="4"/>
    </row>
    <row r="6" spans="1:20" x14ac:dyDescent="0.3">
      <c r="A6" t="s">
        <v>2122</v>
      </c>
      <c r="B6" t="s">
        <v>142</v>
      </c>
      <c r="C6">
        <v>4.7603999999999997</v>
      </c>
      <c r="D6" t="s">
        <v>143</v>
      </c>
      <c r="E6">
        <v>914</v>
      </c>
      <c r="F6" t="s">
        <v>144</v>
      </c>
      <c r="G6">
        <v>165.16</v>
      </c>
      <c r="H6" t="s">
        <v>143</v>
      </c>
      <c r="I6">
        <v>996709</v>
      </c>
      <c r="K6" s="2" t="s">
        <v>20</v>
      </c>
      <c r="L6" s="2" t="s">
        <v>10</v>
      </c>
      <c r="M6" s="2" t="s">
        <v>28</v>
      </c>
      <c r="N6" s="4"/>
      <c r="T6" s="4"/>
    </row>
    <row r="7" spans="1:20" x14ac:dyDescent="0.3">
      <c r="A7" t="s">
        <v>2123</v>
      </c>
      <c r="B7" t="s">
        <v>142</v>
      </c>
      <c r="C7">
        <v>4.7708000000000004</v>
      </c>
      <c r="D7" t="s">
        <v>143</v>
      </c>
      <c r="E7">
        <v>916</v>
      </c>
      <c r="F7" t="s">
        <v>144</v>
      </c>
      <c r="G7">
        <v>172.16</v>
      </c>
      <c r="H7" t="s">
        <v>143</v>
      </c>
      <c r="I7">
        <v>996933</v>
      </c>
      <c r="K7" s="2" t="s">
        <v>21</v>
      </c>
      <c r="L7" s="2" t="s">
        <v>10</v>
      </c>
      <c r="M7" s="2" t="s">
        <v>29</v>
      </c>
      <c r="N7" s="4" t="s">
        <v>31</v>
      </c>
    </row>
    <row r="8" spans="1:20" x14ac:dyDescent="0.3">
      <c r="A8" t="s">
        <v>2124</v>
      </c>
      <c r="B8" t="s">
        <v>142</v>
      </c>
      <c r="C8">
        <v>4.7552000000000003</v>
      </c>
      <c r="D8" t="s">
        <v>143</v>
      </c>
      <c r="E8">
        <v>913</v>
      </c>
      <c r="F8" t="s">
        <v>144</v>
      </c>
      <c r="G8">
        <v>179.19</v>
      </c>
      <c r="H8" t="s">
        <v>143</v>
      </c>
      <c r="I8">
        <v>997158</v>
      </c>
    </row>
    <row r="9" spans="1:20" x14ac:dyDescent="0.3">
      <c r="A9" t="s">
        <v>2125</v>
      </c>
      <c r="B9" t="s">
        <v>142</v>
      </c>
      <c r="C9">
        <v>4.7759999999999998</v>
      </c>
      <c r="D9" t="s">
        <v>143</v>
      </c>
      <c r="E9">
        <v>917</v>
      </c>
      <c r="F9" t="s">
        <v>144</v>
      </c>
      <c r="G9">
        <v>186.28</v>
      </c>
      <c r="H9" t="s">
        <v>143</v>
      </c>
      <c r="I9">
        <v>997385</v>
      </c>
    </row>
    <row r="10" spans="1:20" x14ac:dyDescent="0.3">
      <c r="A10" t="s">
        <v>2126</v>
      </c>
      <c r="B10" t="s">
        <v>142</v>
      </c>
      <c r="C10">
        <v>4.7916999999999996</v>
      </c>
      <c r="D10" t="s">
        <v>143</v>
      </c>
      <c r="E10">
        <v>920</v>
      </c>
      <c r="F10" t="s">
        <v>144</v>
      </c>
      <c r="G10">
        <v>193.31</v>
      </c>
      <c r="H10" t="s">
        <v>143</v>
      </c>
      <c r="I10">
        <v>997610</v>
      </c>
    </row>
    <row r="11" spans="1:20" x14ac:dyDescent="0.3">
      <c r="A11" t="s">
        <v>2127</v>
      </c>
      <c r="B11" t="s">
        <v>142</v>
      </c>
      <c r="C11">
        <v>4.7656000000000001</v>
      </c>
      <c r="D11" t="s">
        <v>143</v>
      </c>
      <c r="E11">
        <v>915</v>
      </c>
      <c r="F11" t="s">
        <v>144</v>
      </c>
      <c r="G11">
        <v>200.38</v>
      </c>
      <c r="H11" t="s">
        <v>143</v>
      </c>
      <c r="I11">
        <v>997836</v>
      </c>
    </row>
    <row r="12" spans="1:20" x14ac:dyDescent="0.3">
      <c r="A12" t="s">
        <v>2128</v>
      </c>
      <c r="B12" t="s">
        <v>142</v>
      </c>
      <c r="C12">
        <v>4.7759999999999998</v>
      </c>
      <c r="D12" t="s">
        <v>143</v>
      </c>
      <c r="E12">
        <v>917</v>
      </c>
      <c r="F12" t="s">
        <v>144</v>
      </c>
      <c r="G12">
        <v>207.5</v>
      </c>
      <c r="H12" t="s">
        <v>143</v>
      </c>
      <c r="I12">
        <v>998064</v>
      </c>
      <c r="K12" s="8" t="s">
        <v>34</v>
      </c>
      <c r="L12" s="2">
        <f>COUNT(C:C)</f>
        <v>490</v>
      </c>
    </row>
    <row r="13" spans="1:20" x14ac:dyDescent="0.3">
      <c r="A13" t="s">
        <v>2129</v>
      </c>
      <c r="B13" t="s">
        <v>142</v>
      </c>
      <c r="C13">
        <v>4.75</v>
      </c>
      <c r="D13" t="s">
        <v>143</v>
      </c>
      <c r="E13">
        <v>912</v>
      </c>
      <c r="F13" t="s">
        <v>144</v>
      </c>
      <c r="G13">
        <v>214.5</v>
      </c>
      <c r="H13" t="s">
        <v>143</v>
      </c>
      <c r="I13">
        <v>998288</v>
      </c>
    </row>
    <row r="14" spans="1:20" x14ac:dyDescent="0.3">
      <c r="A14" t="s">
        <v>2130</v>
      </c>
      <c r="B14" t="s">
        <v>142</v>
      </c>
      <c r="C14">
        <v>4.7240000000000002</v>
      </c>
      <c r="D14" t="s">
        <v>143</v>
      </c>
      <c r="E14">
        <v>907</v>
      </c>
      <c r="F14" t="s">
        <v>144</v>
      </c>
      <c r="G14">
        <v>221.5</v>
      </c>
      <c r="H14" t="s">
        <v>143</v>
      </c>
      <c r="I14">
        <v>998512</v>
      </c>
    </row>
    <row r="15" spans="1:20" x14ac:dyDescent="0.3">
      <c r="A15" t="s">
        <v>2131</v>
      </c>
      <c r="B15" t="s">
        <v>142</v>
      </c>
      <c r="C15">
        <v>4.7656000000000001</v>
      </c>
      <c r="D15" t="s">
        <v>143</v>
      </c>
      <c r="E15">
        <v>915</v>
      </c>
      <c r="F15" t="s">
        <v>144</v>
      </c>
      <c r="G15">
        <v>228.56</v>
      </c>
      <c r="H15" t="s">
        <v>143</v>
      </c>
      <c r="I15">
        <v>998738</v>
      </c>
    </row>
    <row r="16" spans="1:20" x14ac:dyDescent="0.3">
      <c r="A16" t="s">
        <v>2132</v>
      </c>
      <c r="B16" t="s">
        <v>142</v>
      </c>
      <c r="C16">
        <v>4.7656000000000001</v>
      </c>
      <c r="D16" t="s">
        <v>143</v>
      </c>
      <c r="E16">
        <v>915</v>
      </c>
      <c r="F16" t="s">
        <v>144</v>
      </c>
      <c r="G16">
        <v>235.56</v>
      </c>
      <c r="H16" t="s">
        <v>143</v>
      </c>
      <c r="I16">
        <v>998962</v>
      </c>
    </row>
    <row r="17" spans="1:15" x14ac:dyDescent="0.3">
      <c r="A17" t="s">
        <v>2133</v>
      </c>
      <c r="B17" t="s">
        <v>142</v>
      </c>
      <c r="C17">
        <v>4.7759999999999998</v>
      </c>
      <c r="D17" t="s">
        <v>143</v>
      </c>
      <c r="E17">
        <v>917</v>
      </c>
      <c r="F17" t="s">
        <v>144</v>
      </c>
      <c r="G17">
        <v>242.63</v>
      </c>
      <c r="H17" t="s">
        <v>143</v>
      </c>
      <c r="I17">
        <v>999188</v>
      </c>
      <c r="K17" s="73" t="s">
        <v>122</v>
      </c>
      <c r="L17" s="73"/>
      <c r="M17" s="73"/>
      <c r="N17" s="73"/>
      <c r="O17" s="73"/>
    </row>
    <row r="18" spans="1:15" x14ac:dyDescent="0.3">
      <c r="A18" t="s">
        <v>2134</v>
      </c>
      <c r="B18" t="s">
        <v>142</v>
      </c>
      <c r="C18">
        <v>4.8021000000000003</v>
      </c>
      <c r="D18" t="s">
        <v>143</v>
      </c>
      <c r="E18">
        <v>922</v>
      </c>
      <c r="F18" t="s">
        <v>144</v>
      </c>
      <c r="G18">
        <v>249.72</v>
      </c>
      <c r="H18" t="s">
        <v>143</v>
      </c>
      <c r="I18">
        <v>999415</v>
      </c>
      <c r="K18" s="75" t="s">
        <v>12</v>
      </c>
      <c r="L18" s="75" t="s">
        <v>127</v>
      </c>
      <c r="M18" s="75" t="s">
        <v>128</v>
      </c>
      <c r="N18" s="74" t="s">
        <v>120</v>
      </c>
      <c r="O18" s="74"/>
    </row>
    <row r="19" spans="1:15" x14ac:dyDescent="0.3">
      <c r="A19" t="s">
        <v>2135</v>
      </c>
      <c r="B19" t="s">
        <v>142</v>
      </c>
      <c r="C19">
        <v>4.7812999999999999</v>
      </c>
      <c r="D19" t="s">
        <v>143</v>
      </c>
      <c r="E19">
        <v>918</v>
      </c>
      <c r="F19" t="s">
        <v>144</v>
      </c>
      <c r="G19">
        <v>256.81</v>
      </c>
      <c r="H19" t="s">
        <v>143</v>
      </c>
      <c r="I19">
        <v>999642</v>
      </c>
      <c r="K19" s="76"/>
      <c r="L19" s="76"/>
      <c r="M19" s="76"/>
      <c r="N19" s="31" t="s">
        <v>125</v>
      </c>
      <c r="O19" s="31" t="s">
        <v>126</v>
      </c>
    </row>
    <row r="20" spans="1:15" x14ac:dyDescent="0.3">
      <c r="A20" t="s">
        <v>2136</v>
      </c>
      <c r="B20" t="s">
        <v>142</v>
      </c>
      <c r="C20">
        <v>4.7759999999999998</v>
      </c>
      <c r="D20" t="s">
        <v>143</v>
      </c>
      <c r="E20">
        <v>917</v>
      </c>
      <c r="F20" t="s">
        <v>144</v>
      </c>
      <c r="G20">
        <v>263.83999999999997</v>
      </c>
      <c r="H20" t="s">
        <v>143</v>
      </c>
      <c r="I20">
        <v>999867</v>
      </c>
      <c r="K20" s="38">
        <f ca="1">'Balance Calculation'!F25</f>
        <v>4.8465634486694427</v>
      </c>
      <c r="L20" s="46">
        <f ca="1">'Balance Calculation'!G25</f>
        <v>7.1745499017776436E-3</v>
      </c>
      <c r="M20" s="37">
        <f ca="1">'Balance Calculation'!H25</f>
        <v>-6.6905904265622711</v>
      </c>
      <c r="N20" s="38">
        <f ca="1">'Balance Calculation'!I25</f>
        <v>4.9188034286305637E-2</v>
      </c>
      <c r="O20" s="38">
        <f ca="1">'Balance Calculation'!J25</f>
        <v>5.696257609614943E-2</v>
      </c>
    </row>
    <row r="21" spans="1:15" x14ac:dyDescent="0.3">
      <c r="A21" t="s">
        <v>2137</v>
      </c>
      <c r="B21" t="s">
        <v>142</v>
      </c>
      <c r="C21">
        <v>4.7603999999999997</v>
      </c>
      <c r="D21" t="s">
        <v>143</v>
      </c>
      <c r="E21">
        <v>914</v>
      </c>
      <c r="F21" t="s">
        <v>144</v>
      </c>
      <c r="G21">
        <v>270.88</v>
      </c>
      <c r="H21" t="s">
        <v>143</v>
      </c>
      <c r="I21">
        <v>1000092</v>
      </c>
    </row>
    <row r="22" spans="1:15" x14ac:dyDescent="0.3">
      <c r="A22" t="s">
        <v>2138</v>
      </c>
      <c r="B22" t="s">
        <v>142</v>
      </c>
      <c r="C22">
        <v>4.7552000000000003</v>
      </c>
      <c r="D22" t="s">
        <v>143</v>
      </c>
      <c r="E22">
        <v>913</v>
      </c>
      <c r="F22" t="s">
        <v>144</v>
      </c>
      <c r="G22">
        <v>277.94</v>
      </c>
      <c r="H22" t="s">
        <v>143</v>
      </c>
      <c r="I22">
        <v>1000318</v>
      </c>
      <c r="K22" s="70" t="s">
        <v>137</v>
      </c>
      <c r="L22" s="70"/>
      <c r="M22" s="70"/>
      <c r="N22" s="70"/>
      <c r="O22" s="70"/>
    </row>
    <row r="23" spans="1:15" x14ac:dyDescent="0.3">
      <c r="A23" t="s">
        <v>2139</v>
      </c>
      <c r="B23" t="s">
        <v>142</v>
      </c>
      <c r="C23">
        <v>4.7759999999999998</v>
      </c>
      <c r="D23" t="s">
        <v>143</v>
      </c>
      <c r="E23">
        <v>917</v>
      </c>
      <c r="F23" t="s">
        <v>144</v>
      </c>
      <c r="G23">
        <v>285.02999999999997</v>
      </c>
      <c r="H23" t="s">
        <v>143</v>
      </c>
      <c r="I23">
        <v>1000545</v>
      </c>
      <c r="K23" s="70"/>
      <c r="L23" s="70"/>
      <c r="M23" s="70"/>
      <c r="N23" s="70"/>
      <c r="O23" s="70"/>
    </row>
    <row r="24" spans="1:15" x14ac:dyDescent="0.3">
      <c r="A24" t="s">
        <v>2140</v>
      </c>
      <c r="B24" t="s">
        <v>142</v>
      </c>
      <c r="C24">
        <v>4.7708000000000004</v>
      </c>
      <c r="D24" t="s">
        <v>143</v>
      </c>
      <c r="E24">
        <v>916</v>
      </c>
      <c r="F24" t="s">
        <v>144</v>
      </c>
      <c r="G24">
        <v>292.08999999999997</v>
      </c>
      <c r="H24" t="s">
        <v>143</v>
      </c>
      <c r="I24">
        <v>1000771</v>
      </c>
      <c r="K24" s="70"/>
      <c r="L24" s="70"/>
      <c r="M24" s="70"/>
      <c r="N24" s="70"/>
      <c r="O24" s="70"/>
    </row>
    <row r="25" spans="1:15" x14ac:dyDescent="0.3">
      <c r="A25" t="s">
        <v>2141</v>
      </c>
      <c r="B25" t="s">
        <v>142</v>
      </c>
      <c r="C25">
        <v>4.8021000000000003</v>
      </c>
      <c r="D25" t="s">
        <v>143</v>
      </c>
      <c r="E25">
        <v>922</v>
      </c>
      <c r="F25" t="s">
        <v>144</v>
      </c>
      <c r="G25">
        <v>299.22000000000003</v>
      </c>
      <c r="H25" t="s">
        <v>143</v>
      </c>
      <c r="I25">
        <v>1000999</v>
      </c>
      <c r="K25" s="70"/>
      <c r="L25" s="70"/>
      <c r="M25" s="70"/>
      <c r="N25" s="70"/>
      <c r="O25" s="70"/>
    </row>
    <row r="26" spans="1:15" x14ac:dyDescent="0.3">
      <c r="A26" t="s">
        <v>2142</v>
      </c>
      <c r="B26" t="s">
        <v>142</v>
      </c>
      <c r="C26">
        <v>4.7916999999999996</v>
      </c>
      <c r="D26" t="s">
        <v>143</v>
      </c>
      <c r="E26">
        <v>920</v>
      </c>
      <c r="F26" t="s">
        <v>144</v>
      </c>
      <c r="G26">
        <v>306.25</v>
      </c>
      <c r="H26" t="s">
        <v>143</v>
      </c>
      <c r="I26">
        <v>1001224</v>
      </c>
      <c r="K26" s="70"/>
      <c r="L26" s="70"/>
      <c r="M26" s="70"/>
      <c r="N26" s="70"/>
      <c r="O26" s="70"/>
    </row>
    <row r="27" spans="1:15" x14ac:dyDescent="0.3">
      <c r="A27" t="s">
        <v>2143</v>
      </c>
      <c r="B27" t="s">
        <v>142</v>
      </c>
      <c r="C27">
        <v>4.7603999999999997</v>
      </c>
      <c r="D27" t="s">
        <v>143</v>
      </c>
      <c r="E27">
        <v>914</v>
      </c>
      <c r="F27" t="s">
        <v>144</v>
      </c>
      <c r="G27">
        <v>313.27999999999997</v>
      </c>
      <c r="H27" t="s">
        <v>143</v>
      </c>
      <c r="I27">
        <v>1001449</v>
      </c>
    </row>
    <row r="28" spans="1:15" x14ac:dyDescent="0.3">
      <c r="A28" t="s">
        <v>2144</v>
      </c>
      <c r="B28" t="s">
        <v>142</v>
      </c>
      <c r="C28">
        <v>4.7656000000000001</v>
      </c>
      <c r="D28" t="s">
        <v>143</v>
      </c>
      <c r="E28">
        <v>915</v>
      </c>
      <c r="F28" t="s">
        <v>144</v>
      </c>
      <c r="G28">
        <v>320.38</v>
      </c>
      <c r="H28" t="s">
        <v>143</v>
      </c>
      <c r="I28">
        <v>1001676</v>
      </c>
    </row>
    <row r="29" spans="1:15" x14ac:dyDescent="0.3">
      <c r="A29" t="s">
        <v>2145</v>
      </c>
      <c r="B29" t="s">
        <v>142</v>
      </c>
      <c r="C29">
        <v>4.8021000000000003</v>
      </c>
      <c r="D29" t="s">
        <v>143</v>
      </c>
      <c r="E29">
        <v>922</v>
      </c>
      <c r="F29" t="s">
        <v>144</v>
      </c>
      <c r="G29">
        <v>327.5</v>
      </c>
      <c r="H29" t="s">
        <v>143</v>
      </c>
      <c r="I29">
        <v>1001904</v>
      </c>
    </row>
    <row r="30" spans="1:15" x14ac:dyDescent="0.3">
      <c r="A30" t="s">
        <v>2146</v>
      </c>
      <c r="B30" t="s">
        <v>142</v>
      </c>
      <c r="C30">
        <v>4.8125</v>
      </c>
      <c r="D30" t="s">
        <v>143</v>
      </c>
      <c r="E30">
        <v>924</v>
      </c>
      <c r="F30" t="s">
        <v>144</v>
      </c>
      <c r="G30">
        <v>334.59</v>
      </c>
      <c r="H30" t="s">
        <v>143</v>
      </c>
      <c r="I30">
        <v>1002131</v>
      </c>
    </row>
    <row r="31" spans="1:15" x14ac:dyDescent="0.3">
      <c r="A31" t="s">
        <v>2147</v>
      </c>
      <c r="B31" t="s">
        <v>142</v>
      </c>
      <c r="C31">
        <v>4.7812999999999999</v>
      </c>
      <c r="D31" t="s">
        <v>143</v>
      </c>
      <c r="E31">
        <v>918</v>
      </c>
      <c r="F31" t="s">
        <v>144</v>
      </c>
      <c r="G31">
        <v>341.69</v>
      </c>
      <c r="H31" t="s">
        <v>143</v>
      </c>
      <c r="I31">
        <v>1002358</v>
      </c>
    </row>
    <row r="32" spans="1:15" x14ac:dyDescent="0.3">
      <c r="A32" t="s">
        <v>2148</v>
      </c>
      <c r="B32" t="s">
        <v>142</v>
      </c>
      <c r="C32">
        <v>4.8021000000000003</v>
      </c>
      <c r="D32" t="s">
        <v>143</v>
      </c>
      <c r="E32">
        <v>922</v>
      </c>
      <c r="F32" t="s">
        <v>144</v>
      </c>
      <c r="G32">
        <v>348.81</v>
      </c>
      <c r="H32" t="s">
        <v>143</v>
      </c>
      <c r="I32">
        <v>1002586</v>
      </c>
    </row>
    <row r="33" spans="1:9" x14ac:dyDescent="0.3">
      <c r="A33" t="s">
        <v>2149</v>
      </c>
      <c r="B33" t="s">
        <v>142</v>
      </c>
      <c r="C33">
        <v>4.7603999999999997</v>
      </c>
      <c r="D33" t="s">
        <v>143</v>
      </c>
      <c r="E33">
        <v>914</v>
      </c>
      <c r="F33" t="s">
        <v>144</v>
      </c>
      <c r="G33">
        <v>355.84</v>
      </c>
      <c r="H33" t="s">
        <v>143</v>
      </c>
      <c r="I33">
        <v>1002811</v>
      </c>
    </row>
    <row r="34" spans="1:9" x14ac:dyDescent="0.3">
      <c r="A34" t="s">
        <v>2150</v>
      </c>
      <c r="B34" t="s">
        <v>142</v>
      </c>
      <c r="C34">
        <v>4.75</v>
      </c>
      <c r="D34" t="s">
        <v>143</v>
      </c>
      <c r="E34">
        <v>912</v>
      </c>
      <c r="F34" t="s">
        <v>144</v>
      </c>
      <c r="G34">
        <v>2.91</v>
      </c>
      <c r="H34" t="s">
        <v>143</v>
      </c>
      <c r="I34">
        <v>1003037</v>
      </c>
    </row>
    <row r="35" spans="1:9" x14ac:dyDescent="0.3">
      <c r="A35" t="s">
        <v>2151</v>
      </c>
      <c r="B35" t="s">
        <v>142</v>
      </c>
      <c r="C35">
        <v>4.7759999999999998</v>
      </c>
      <c r="D35" t="s">
        <v>143</v>
      </c>
      <c r="E35">
        <v>917</v>
      </c>
      <c r="F35" t="s">
        <v>144</v>
      </c>
      <c r="G35">
        <v>9.94</v>
      </c>
      <c r="H35" t="s">
        <v>143</v>
      </c>
      <c r="I35">
        <v>1003262</v>
      </c>
    </row>
    <row r="36" spans="1:9" x14ac:dyDescent="0.3">
      <c r="A36" t="s">
        <v>2152</v>
      </c>
      <c r="B36" t="s">
        <v>142</v>
      </c>
      <c r="C36">
        <v>4.7656000000000001</v>
      </c>
      <c r="D36" t="s">
        <v>143</v>
      </c>
      <c r="E36">
        <v>915</v>
      </c>
      <c r="F36" t="s">
        <v>144</v>
      </c>
      <c r="G36">
        <v>16.97</v>
      </c>
      <c r="H36" t="s">
        <v>143</v>
      </c>
      <c r="I36">
        <v>1003487</v>
      </c>
    </row>
    <row r="37" spans="1:9" x14ac:dyDescent="0.3">
      <c r="A37" t="s">
        <v>2153</v>
      </c>
      <c r="B37" t="s">
        <v>142</v>
      </c>
      <c r="C37">
        <v>4.75</v>
      </c>
      <c r="D37" t="s">
        <v>143</v>
      </c>
      <c r="E37">
        <v>912</v>
      </c>
      <c r="F37" t="s">
        <v>144</v>
      </c>
      <c r="G37">
        <v>24.03</v>
      </c>
      <c r="H37" t="s">
        <v>143</v>
      </c>
      <c r="I37">
        <v>1003713</v>
      </c>
    </row>
    <row r="38" spans="1:9" x14ac:dyDescent="0.3">
      <c r="A38" t="s">
        <v>2154</v>
      </c>
      <c r="B38" t="s">
        <v>142</v>
      </c>
      <c r="C38">
        <v>4.75</v>
      </c>
      <c r="D38" t="s">
        <v>143</v>
      </c>
      <c r="E38">
        <v>912</v>
      </c>
      <c r="F38" t="s">
        <v>144</v>
      </c>
      <c r="G38">
        <v>31.09</v>
      </c>
      <c r="H38" t="s">
        <v>143</v>
      </c>
      <c r="I38">
        <v>1003939</v>
      </c>
    </row>
    <row r="39" spans="1:9" x14ac:dyDescent="0.3">
      <c r="A39" t="s">
        <v>2155</v>
      </c>
      <c r="B39" t="s">
        <v>142</v>
      </c>
      <c r="C39">
        <v>4.7603999999999997</v>
      </c>
      <c r="D39" t="s">
        <v>143</v>
      </c>
      <c r="E39">
        <v>914</v>
      </c>
      <c r="F39" t="s">
        <v>144</v>
      </c>
      <c r="G39">
        <v>38.130000000000003</v>
      </c>
      <c r="H39" t="s">
        <v>143</v>
      </c>
      <c r="I39">
        <v>1004164</v>
      </c>
    </row>
    <row r="40" spans="1:9" x14ac:dyDescent="0.3">
      <c r="A40" t="s">
        <v>2156</v>
      </c>
      <c r="B40" t="s">
        <v>142</v>
      </c>
      <c r="C40">
        <v>4.7812999999999999</v>
      </c>
      <c r="D40" t="s">
        <v>143</v>
      </c>
      <c r="E40">
        <v>918</v>
      </c>
      <c r="F40" t="s">
        <v>144</v>
      </c>
      <c r="G40">
        <v>45.19</v>
      </c>
      <c r="H40" t="s">
        <v>143</v>
      </c>
      <c r="I40">
        <v>1004390</v>
      </c>
    </row>
    <row r="41" spans="1:9" x14ac:dyDescent="0.3">
      <c r="A41" t="s">
        <v>2157</v>
      </c>
      <c r="B41" t="s">
        <v>142</v>
      </c>
      <c r="C41">
        <v>4.7708000000000004</v>
      </c>
      <c r="D41" t="s">
        <v>143</v>
      </c>
      <c r="E41">
        <v>916</v>
      </c>
      <c r="F41" t="s">
        <v>144</v>
      </c>
      <c r="G41">
        <v>52.25</v>
      </c>
      <c r="H41" t="s">
        <v>143</v>
      </c>
      <c r="I41">
        <v>1004616</v>
      </c>
    </row>
    <row r="42" spans="1:9" x14ac:dyDescent="0.3">
      <c r="A42" t="s">
        <v>2158</v>
      </c>
      <c r="B42" t="s">
        <v>142</v>
      </c>
      <c r="C42">
        <v>4.8021000000000003</v>
      </c>
      <c r="D42" t="s">
        <v>143</v>
      </c>
      <c r="E42">
        <v>922</v>
      </c>
      <c r="F42" t="s">
        <v>144</v>
      </c>
      <c r="G42">
        <v>59.34</v>
      </c>
      <c r="H42" t="s">
        <v>143</v>
      </c>
      <c r="I42">
        <v>1004843</v>
      </c>
    </row>
    <row r="43" spans="1:9" x14ac:dyDescent="0.3">
      <c r="A43" t="s">
        <v>2159</v>
      </c>
      <c r="B43" t="s">
        <v>142</v>
      </c>
      <c r="C43">
        <v>4.7916999999999996</v>
      </c>
      <c r="D43" t="s">
        <v>143</v>
      </c>
      <c r="E43">
        <v>920</v>
      </c>
      <c r="F43" t="s">
        <v>144</v>
      </c>
      <c r="G43">
        <v>66.44</v>
      </c>
      <c r="H43" t="s">
        <v>143</v>
      </c>
      <c r="I43">
        <v>1005070</v>
      </c>
    </row>
    <row r="44" spans="1:9" x14ac:dyDescent="0.3">
      <c r="A44" t="s">
        <v>2160</v>
      </c>
      <c r="B44" t="s">
        <v>142</v>
      </c>
      <c r="C44">
        <v>4.7759999999999998</v>
      </c>
      <c r="D44" t="s">
        <v>143</v>
      </c>
      <c r="E44">
        <v>917</v>
      </c>
      <c r="F44" t="s">
        <v>144</v>
      </c>
      <c r="G44">
        <v>73.53</v>
      </c>
      <c r="H44" t="s">
        <v>143</v>
      </c>
      <c r="I44">
        <v>1005297</v>
      </c>
    </row>
    <row r="45" spans="1:9" x14ac:dyDescent="0.3">
      <c r="A45" t="s">
        <v>2161</v>
      </c>
      <c r="B45" t="s">
        <v>142</v>
      </c>
      <c r="C45">
        <v>4.7759999999999998</v>
      </c>
      <c r="D45" t="s">
        <v>143</v>
      </c>
      <c r="E45">
        <v>917</v>
      </c>
      <c r="F45" t="s">
        <v>144</v>
      </c>
      <c r="G45">
        <v>80.59</v>
      </c>
      <c r="H45" t="s">
        <v>143</v>
      </c>
      <c r="I45">
        <v>1005523</v>
      </c>
    </row>
    <row r="46" spans="1:9" x14ac:dyDescent="0.3">
      <c r="A46" t="s">
        <v>2162</v>
      </c>
      <c r="B46" t="s">
        <v>142</v>
      </c>
      <c r="C46">
        <v>4.7656000000000001</v>
      </c>
      <c r="D46" t="s">
        <v>143</v>
      </c>
      <c r="E46">
        <v>915</v>
      </c>
      <c r="F46" t="s">
        <v>144</v>
      </c>
      <c r="G46">
        <v>87.66</v>
      </c>
      <c r="H46" t="s">
        <v>143</v>
      </c>
      <c r="I46">
        <v>1005749</v>
      </c>
    </row>
    <row r="47" spans="1:9" x14ac:dyDescent="0.3">
      <c r="A47" t="s">
        <v>2163</v>
      </c>
      <c r="B47" t="s">
        <v>142</v>
      </c>
      <c r="C47">
        <v>4.7240000000000002</v>
      </c>
      <c r="D47" t="s">
        <v>143</v>
      </c>
      <c r="E47">
        <v>907</v>
      </c>
      <c r="F47" t="s">
        <v>144</v>
      </c>
      <c r="G47">
        <v>94.66</v>
      </c>
      <c r="H47" t="s">
        <v>143</v>
      </c>
      <c r="I47">
        <v>1005973</v>
      </c>
    </row>
    <row r="48" spans="1:9" x14ac:dyDescent="0.3">
      <c r="A48" t="s">
        <v>2164</v>
      </c>
      <c r="B48" t="s">
        <v>142</v>
      </c>
      <c r="C48">
        <v>4.7343999999999999</v>
      </c>
      <c r="D48" t="s">
        <v>143</v>
      </c>
      <c r="E48">
        <v>909</v>
      </c>
      <c r="F48" t="s">
        <v>144</v>
      </c>
      <c r="G48">
        <v>101.66</v>
      </c>
      <c r="H48" t="s">
        <v>143</v>
      </c>
      <c r="I48">
        <v>1006197</v>
      </c>
    </row>
    <row r="49" spans="1:9" x14ac:dyDescent="0.3">
      <c r="A49" t="s">
        <v>2165</v>
      </c>
      <c r="B49" t="s">
        <v>142</v>
      </c>
      <c r="C49">
        <v>4.7447999999999997</v>
      </c>
      <c r="D49" t="s">
        <v>143</v>
      </c>
      <c r="E49">
        <v>911</v>
      </c>
      <c r="F49" t="s">
        <v>144</v>
      </c>
      <c r="G49">
        <v>108.69</v>
      </c>
      <c r="H49" t="s">
        <v>143</v>
      </c>
      <c r="I49">
        <v>1006422</v>
      </c>
    </row>
    <row r="50" spans="1:9" x14ac:dyDescent="0.3">
      <c r="A50" t="s">
        <v>2166</v>
      </c>
      <c r="B50" t="s">
        <v>142</v>
      </c>
      <c r="C50">
        <v>4.7343999999999999</v>
      </c>
      <c r="D50" t="s">
        <v>143</v>
      </c>
      <c r="E50">
        <v>909</v>
      </c>
      <c r="F50" t="s">
        <v>144</v>
      </c>
      <c r="G50">
        <v>115.72</v>
      </c>
      <c r="H50" t="s">
        <v>143</v>
      </c>
      <c r="I50">
        <v>1006647</v>
      </c>
    </row>
    <row r="51" spans="1:9" x14ac:dyDescent="0.3">
      <c r="A51" t="s">
        <v>2167</v>
      </c>
      <c r="B51" t="s">
        <v>142</v>
      </c>
      <c r="C51">
        <v>4.7552000000000003</v>
      </c>
      <c r="D51" t="s">
        <v>143</v>
      </c>
      <c r="E51">
        <v>913</v>
      </c>
      <c r="F51" t="s">
        <v>144</v>
      </c>
      <c r="G51">
        <v>122.75</v>
      </c>
      <c r="H51" t="s">
        <v>143</v>
      </c>
      <c r="I51">
        <v>1006872</v>
      </c>
    </row>
    <row r="52" spans="1:9" x14ac:dyDescent="0.3">
      <c r="A52" t="s">
        <v>2168</v>
      </c>
      <c r="B52" t="s">
        <v>142</v>
      </c>
      <c r="C52">
        <v>4.7343999999999999</v>
      </c>
      <c r="D52" t="s">
        <v>143</v>
      </c>
      <c r="E52">
        <v>909</v>
      </c>
      <c r="F52" t="s">
        <v>144</v>
      </c>
      <c r="G52">
        <v>129.78</v>
      </c>
      <c r="H52" t="s">
        <v>143</v>
      </c>
      <c r="I52">
        <v>1007097</v>
      </c>
    </row>
    <row r="53" spans="1:9" x14ac:dyDescent="0.3">
      <c r="A53" t="s">
        <v>2169</v>
      </c>
      <c r="B53" t="s">
        <v>142</v>
      </c>
      <c r="C53">
        <v>4.7343999999999999</v>
      </c>
      <c r="D53" t="s">
        <v>143</v>
      </c>
      <c r="E53">
        <v>909</v>
      </c>
      <c r="F53" t="s">
        <v>144</v>
      </c>
      <c r="G53">
        <v>136.81</v>
      </c>
      <c r="H53" t="s">
        <v>143</v>
      </c>
      <c r="I53">
        <v>1007322</v>
      </c>
    </row>
    <row r="54" spans="1:9" x14ac:dyDescent="0.3">
      <c r="A54" t="s">
        <v>2170</v>
      </c>
      <c r="B54" t="s">
        <v>142</v>
      </c>
      <c r="C54">
        <v>4.7291999999999996</v>
      </c>
      <c r="D54" t="s">
        <v>143</v>
      </c>
      <c r="E54">
        <v>908</v>
      </c>
      <c r="F54" t="s">
        <v>144</v>
      </c>
      <c r="G54">
        <v>143.81</v>
      </c>
      <c r="H54" t="s">
        <v>143</v>
      </c>
      <c r="I54">
        <v>1007546</v>
      </c>
    </row>
    <row r="55" spans="1:9" x14ac:dyDescent="0.3">
      <c r="A55" t="s">
        <v>2171</v>
      </c>
      <c r="B55" t="s">
        <v>142</v>
      </c>
      <c r="C55">
        <v>4.7708000000000004</v>
      </c>
      <c r="D55" t="s">
        <v>143</v>
      </c>
      <c r="E55">
        <v>916</v>
      </c>
      <c r="F55" t="s">
        <v>144</v>
      </c>
      <c r="G55">
        <v>150.88</v>
      </c>
      <c r="H55" t="s">
        <v>143</v>
      </c>
      <c r="I55">
        <v>1007772</v>
      </c>
    </row>
    <row r="56" spans="1:9" x14ac:dyDescent="0.3">
      <c r="A56" t="s">
        <v>2172</v>
      </c>
      <c r="B56" t="s">
        <v>142</v>
      </c>
      <c r="C56">
        <v>4.7656000000000001</v>
      </c>
      <c r="D56" t="s">
        <v>143</v>
      </c>
      <c r="E56">
        <v>915</v>
      </c>
      <c r="F56" t="s">
        <v>144</v>
      </c>
      <c r="G56">
        <v>157.94</v>
      </c>
      <c r="H56" t="s">
        <v>143</v>
      </c>
      <c r="I56">
        <v>1007998</v>
      </c>
    </row>
    <row r="57" spans="1:9" x14ac:dyDescent="0.3">
      <c r="A57" t="s">
        <v>2173</v>
      </c>
      <c r="B57" t="s">
        <v>142</v>
      </c>
      <c r="C57">
        <v>4.7812999999999999</v>
      </c>
      <c r="D57" t="s">
        <v>143</v>
      </c>
      <c r="E57">
        <v>918</v>
      </c>
      <c r="F57" t="s">
        <v>144</v>
      </c>
      <c r="G57">
        <v>165</v>
      </c>
      <c r="H57" t="s">
        <v>143</v>
      </c>
      <c r="I57">
        <v>1008224</v>
      </c>
    </row>
    <row r="58" spans="1:9" x14ac:dyDescent="0.3">
      <c r="A58" t="s">
        <v>2174</v>
      </c>
      <c r="B58" t="s">
        <v>142</v>
      </c>
      <c r="C58">
        <v>4.7603999999999997</v>
      </c>
      <c r="D58" t="s">
        <v>143</v>
      </c>
      <c r="E58">
        <v>914</v>
      </c>
      <c r="F58" t="s">
        <v>144</v>
      </c>
      <c r="G58">
        <v>172.06</v>
      </c>
      <c r="H58" t="s">
        <v>143</v>
      </c>
      <c r="I58">
        <v>1008450</v>
      </c>
    </row>
    <row r="59" spans="1:9" x14ac:dyDescent="0.3">
      <c r="A59" t="s">
        <v>2175</v>
      </c>
      <c r="B59" t="s">
        <v>142</v>
      </c>
      <c r="C59">
        <v>4.7812999999999999</v>
      </c>
      <c r="D59" t="s">
        <v>143</v>
      </c>
      <c r="E59">
        <v>918</v>
      </c>
      <c r="F59" t="s">
        <v>144</v>
      </c>
      <c r="G59">
        <v>179.16</v>
      </c>
      <c r="H59" t="s">
        <v>143</v>
      </c>
      <c r="I59">
        <v>1008677</v>
      </c>
    </row>
    <row r="60" spans="1:9" x14ac:dyDescent="0.3">
      <c r="A60" t="s">
        <v>2176</v>
      </c>
      <c r="B60" t="s">
        <v>142</v>
      </c>
      <c r="C60">
        <v>4.7603999999999997</v>
      </c>
      <c r="D60" t="s">
        <v>143</v>
      </c>
      <c r="E60">
        <v>914</v>
      </c>
      <c r="F60" t="s">
        <v>144</v>
      </c>
      <c r="G60">
        <v>186.19</v>
      </c>
      <c r="H60" t="s">
        <v>143</v>
      </c>
      <c r="I60">
        <v>1008902</v>
      </c>
    </row>
    <row r="61" spans="1:9" x14ac:dyDescent="0.3">
      <c r="A61" t="s">
        <v>2177</v>
      </c>
      <c r="B61" t="s">
        <v>142</v>
      </c>
      <c r="C61">
        <v>4.7865000000000002</v>
      </c>
      <c r="D61" t="s">
        <v>143</v>
      </c>
      <c r="E61">
        <v>919</v>
      </c>
      <c r="F61" t="s">
        <v>144</v>
      </c>
      <c r="G61">
        <v>193.28</v>
      </c>
      <c r="H61" t="s">
        <v>143</v>
      </c>
      <c r="I61">
        <v>1009129</v>
      </c>
    </row>
    <row r="62" spans="1:9" x14ac:dyDescent="0.3">
      <c r="A62" t="s">
        <v>2178</v>
      </c>
      <c r="B62" t="s">
        <v>142</v>
      </c>
      <c r="C62">
        <v>4.7916999999999996</v>
      </c>
      <c r="D62" t="s">
        <v>143</v>
      </c>
      <c r="E62">
        <v>920</v>
      </c>
      <c r="F62" t="s">
        <v>144</v>
      </c>
      <c r="G62">
        <v>200.38</v>
      </c>
      <c r="H62" t="s">
        <v>143</v>
      </c>
      <c r="I62">
        <v>1009356</v>
      </c>
    </row>
    <row r="63" spans="1:9" x14ac:dyDescent="0.3">
      <c r="A63" t="s">
        <v>2179</v>
      </c>
      <c r="B63" t="s">
        <v>142</v>
      </c>
      <c r="C63">
        <v>4.7968999999999999</v>
      </c>
      <c r="D63" t="s">
        <v>143</v>
      </c>
      <c r="E63">
        <v>921</v>
      </c>
      <c r="F63" t="s">
        <v>144</v>
      </c>
      <c r="G63">
        <v>207.44</v>
      </c>
      <c r="H63" t="s">
        <v>143</v>
      </c>
      <c r="I63">
        <v>1009582</v>
      </c>
    </row>
    <row r="64" spans="1:9" x14ac:dyDescent="0.3">
      <c r="A64" t="s">
        <v>2180</v>
      </c>
      <c r="B64" t="s">
        <v>142</v>
      </c>
      <c r="C64">
        <v>4.7708000000000004</v>
      </c>
      <c r="D64" t="s">
        <v>143</v>
      </c>
      <c r="E64">
        <v>916</v>
      </c>
      <c r="F64" t="s">
        <v>144</v>
      </c>
      <c r="G64">
        <v>214.5</v>
      </c>
      <c r="H64" t="s">
        <v>143</v>
      </c>
      <c r="I64">
        <v>1009808</v>
      </c>
    </row>
    <row r="65" spans="1:9" x14ac:dyDescent="0.3">
      <c r="A65" t="s">
        <v>2181</v>
      </c>
      <c r="B65" t="s">
        <v>142</v>
      </c>
      <c r="C65">
        <v>4.7603999999999997</v>
      </c>
      <c r="D65" t="s">
        <v>143</v>
      </c>
      <c r="E65">
        <v>914</v>
      </c>
      <c r="F65" t="s">
        <v>144</v>
      </c>
      <c r="G65">
        <v>221.56</v>
      </c>
      <c r="H65" t="s">
        <v>143</v>
      </c>
      <c r="I65">
        <v>1010034</v>
      </c>
    </row>
    <row r="66" spans="1:9" x14ac:dyDescent="0.3">
      <c r="A66" t="s">
        <v>2182</v>
      </c>
      <c r="B66" t="s">
        <v>142</v>
      </c>
      <c r="C66">
        <v>4.7552000000000003</v>
      </c>
      <c r="D66" t="s">
        <v>143</v>
      </c>
      <c r="E66">
        <v>913</v>
      </c>
      <c r="F66" t="s">
        <v>144</v>
      </c>
      <c r="G66">
        <v>228.59</v>
      </c>
      <c r="H66" t="s">
        <v>143</v>
      </c>
      <c r="I66">
        <v>1010259</v>
      </c>
    </row>
    <row r="67" spans="1:9" x14ac:dyDescent="0.3">
      <c r="A67" t="s">
        <v>2183</v>
      </c>
      <c r="B67" t="s">
        <v>142</v>
      </c>
      <c r="C67">
        <v>4.7865000000000002</v>
      </c>
      <c r="D67" t="s">
        <v>143</v>
      </c>
      <c r="E67">
        <v>919</v>
      </c>
      <c r="F67" t="s">
        <v>144</v>
      </c>
      <c r="G67">
        <v>235.69</v>
      </c>
      <c r="H67" t="s">
        <v>143</v>
      </c>
      <c r="I67">
        <v>1010486</v>
      </c>
    </row>
    <row r="68" spans="1:9" x14ac:dyDescent="0.3">
      <c r="A68" t="s">
        <v>2184</v>
      </c>
      <c r="B68" t="s">
        <v>142</v>
      </c>
      <c r="C68">
        <v>4.7916999999999996</v>
      </c>
      <c r="D68" t="s">
        <v>143</v>
      </c>
      <c r="E68">
        <v>920</v>
      </c>
      <c r="F68" t="s">
        <v>144</v>
      </c>
      <c r="G68">
        <v>242.78</v>
      </c>
      <c r="H68" t="s">
        <v>143</v>
      </c>
      <c r="I68">
        <v>1010713</v>
      </c>
    </row>
    <row r="69" spans="1:9" x14ac:dyDescent="0.3">
      <c r="A69" t="s">
        <v>2185</v>
      </c>
      <c r="B69" t="s">
        <v>142</v>
      </c>
      <c r="C69">
        <v>4.7812999999999999</v>
      </c>
      <c r="D69" t="s">
        <v>143</v>
      </c>
      <c r="E69">
        <v>918</v>
      </c>
      <c r="F69" t="s">
        <v>144</v>
      </c>
      <c r="G69">
        <v>249.84</v>
      </c>
      <c r="H69" t="s">
        <v>143</v>
      </c>
      <c r="I69">
        <v>1010939</v>
      </c>
    </row>
    <row r="70" spans="1:9" x14ac:dyDescent="0.3">
      <c r="A70" t="s">
        <v>2186</v>
      </c>
      <c r="B70" t="s">
        <v>142</v>
      </c>
      <c r="C70">
        <v>4.8072999999999997</v>
      </c>
      <c r="D70" t="s">
        <v>143</v>
      </c>
      <c r="E70">
        <v>923</v>
      </c>
      <c r="F70" t="s">
        <v>144</v>
      </c>
      <c r="G70">
        <v>256.97000000000003</v>
      </c>
      <c r="H70" t="s">
        <v>143</v>
      </c>
      <c r="I70">
        <v>1011167</v>
      </c>
    </row>
    <row r="71" spans="1:9" x14ac:dyDescent="0.3">
      <c r="A71" t="s">
        <v>2187</v>
      </c>
      <c r="B71" t="s">
        <v>142</v>
      </c>
      <c r="C71">
        <v>4.8021000000000003</v>
      </c>
      <c r="D71" t="s">
        <v>143</v>
      </c>
      <c r="E71">
        <v>922</v>
      </c>
      <c r="F71" t="s">
        <v>144</v>
      </c>
      <c r="G71">
        <v>264.06</v>
      </c>
      <c r="H71" t="s">
        <v>143</v>
      </c>
      <c r="I71">
        <v>1011394</v>
      </c>
    </row>
    <row r="72" spans="1:9" x14ac:dyDescent="0.3">
      <c r="A72" t="s">
        <v>2188</v>
      </c>
      <c r="B72" t="s">
        <v>142</v>
      </c>
      <c r="C72">
        <v>4.7968999999999999</v>
      </c>
      <c r="D72" t="s">
        <v>143</v>
      </c>
      <c r="E72">
        <v>921</v>
      </c>
      <c r="F72" t="s">
        <v>144</v>
      </c>
      <c r="G72">
        <v>271.13</v>
      </c>
      <c r="H72" t="s">
        <v>143</v>
      </c>
      <c r="I72">
        <v>1011620</v>
      </c>
    </row>
    <row r="73" spans="1:9" x14ac:dyDescent="0.3">
      <c r="A73" t="s">
        <v>2189</v>
      </c>
      <c r="B73" t="s">
        <v>142</v>
      </c>
      <c r="C73">
        <v>4.7603999999999997</v>
      </c>
      <c r="D73" t="s">
        <v>143</v>
      </c>
      <c r="E73">
        <v>914</v>
      </c>
      <c r="F73" t="s">
        <v>144</v>
      </c>
      <c r="G73">
        <v>278.19</v>
      </c>
      <c r="H73" t="s">
        <v>143</v>
      </c>
      <c r="I73">
        <v>1011846</v>
      </c>
    </row>
    <row r="74" spans="1:9" x14ac:dyDescent="0.3">
      <c r="A74" t="s">
        <v>2190</v>
      </c>
      <c r="B74" t="s">
        <v>142</v>
      </c>
      <c r="C74">
        <v>4.8021000000000003</v>
      </c>
      <c r="D74" t="s">
        <v>143</v>
      </c>
      <c r="E74">
        <v>922</v>
      </c>
      <c r="F74" t="s">
        <v>144</v>
      </c>
      <c r="G74">
        <v>285.31</v>
      </c>
      <c r="H74" t="s">
        <v>143</v>
      </c>
      <c r="I74">
        <v>1012074</v>
      </c>
    </row>
    <row r="75" spans="1:9" x14ac:dyDescent="0.3">
      <c r="A75" t="s">
        <v>2191</v>
      </c>
      <c r="B75" t="s">
        <v>142</v>
      </c>
      <c r="C75">
        <v>4.8177000000000003</v>
      </c>
      <c r="D75" t="s">
        <v>143</v>
      </c>
      <c r="E75">
        <v>925</v>
      </c>
      <c r="F75" t="s">
        <v>144</v>
      </c>
      <c r="G75">
        <v>292.41000000000003</v>
      </c>
      <c r="H75" t="s">
        <v>143</v>
      </c>
      <c r="I75">
        <v>1012301</v>
      </c>
    </row>
    <row r="76" spans="1:9" x14ac:dyDescent="0.3">
      <c r="A76" t="s">
        <v>2192</v>
      </c>
      <c r="B76" t="s">
        <v>142</v>
      </c>
      <c r="C76">
        <v>4.8228999999999997</v>
      </c>
      <c r="D76" t="s">
        <v>143</v>
      </c>
      <c r="E76">
        <v>926</v>
      </c>
      <c r="F76" t="s">
        <v>144</v>
      </c>
      <c r="G76">
        <v>299.52999999999997</v>
      </c>
      <c r="H76" t="s">
        <v>143</v>
      </c>
      <c r="I76">
        <v>1012529</v>
      </c>
    </row>
    <row r="77" spans="1:9" x14ac:dyDescent="0.3">
      <c r="A77" t="s">
        <v>2193</v>
      </c>
      <c r="B77" t="s">
        <v>142</v>
      </c>
      <c r="C77">
        <v>4.8125</v>
      </c>
      <c r="D77" t="s">
        <v>143</v>
      </c>
      <c r="E77">
        <v>924</v>
      </c>
      <c r="F77" t="s">
        <v>144</v>
      </c>
      <c r="G77">
        <v>306.66000000000003</v>
      </c>
      <c r="H77" t="s">
        <v>143</v>
      </c>
      <c r="I77">
        <v>1012757</v>
      </c>
    </row>
    <row r="78" spans="1:9" x14ac:dyDescent="0.3">
      <c r="A78" t="s">
        <v>2194</v>
      </c>
      <c r="B78" t="s">
        <v>142</v>
      </c>
      <c r="C78">
        <v>4.8072999999999997</v>
      </c>
      <c r="D78" t="s">
        <v>143</v>
      </c>
      <c r="E78">
        <v>923</v>
      </c>
      <c r="F78" t="s">
        <v>144</v>
      </c>
      <c r="G78">
        <v>313.75</v>
      </c>
      <c r="H78" t="s">
        <v>143</v>
      </c>
      <c r="I78">
        <v>1012984</v>
      </c>
    </row>
    <row r="79" spans="1:9" x14ac:dyDescent="0.3">
      <c r="A79" t="s">
        <v>2195</v>
      </c>
      <c r="B79" t="s">
        <v>142</v>
      </c>
      <c r="C79">
        <v>4.7812999999999999</v>
      </c>
      <c r="D79" t="s">
        <v>143</v>
      </c>
      <c r="E79">
        <v>918</v>
      </c>
      <c r="F79" t="s">
        <v>144</v>
      </c>
      <c r="G79">
        <v>320.83999999999997</v>
      </c>
      <c r="H79" t="s">
        <v>143</v>
      </c>
      <c r="I79">
        <v>1013211</v>
      </c>
    </row>
    <row r="80" spans="1:9" x14ac:dyDescent="0.3">
      <c r="A80" t="s">
        <v>2196</v>
      </c>
      <c r="B80" t="s">
        <v>142</v>
      </c>
      <c r="C80">
        <v>4.8125</v>
      </c>
      <c r="D80" t="s">
        <v>143</v>
      </c>
      <c r="E80">
        <v>924</v>
      </c>
      <c r="F80" t="s">
        <v>144</v>
      </c>
      <c r="G80">
        <v>327.97</v>
      </c>
      <c r="H80" t="s">
        <v>143</v>
      </c>
      <c r="I80">
        <v>1013439</v>
      </c>
    </row>
    <row r="81" spans="1:9" x14ac:dyDescent="0.3">
      <c r="A81" t="s">
        <v>2197</v>
      </c>
      <c r="B81" t="s">
        <v>142</v>
      </c>
      <c r="C81">
        <v>4.7865000000000002</v>
      </c>
      <c r="D81" t="s">
        <v>143</v>
      </c>
      <c r="E81">
        <v>919</v>
      </c>
      <c r="F81" t="s">
        <v>144</v>
      </c>
      <c r="G81">
        <v>335.03</v>
      </c>
      <c r="H81" t="s">
        <v>143</v>
      </c>
      <c r="I81">
        <v>1013665</v>
      </c>
    </row>
    <row r="82" spans="1:9" x14ac:dyDescent="0.3">
      <c r="A82" t="s">
        <v>2198</v>
      </c>
      <c r="B82" t="s">
        <v>142</v>
      </c>
      <c r="C82">
        <v>4.8281000000000001</v>
      </c>
      <c r="D82" t="s">
        <v>143</v>
      </c>
      <c r="E82">
        <v>927</v>
      </c>
      <c r="F82" t="s">
        <v>144</v>
      </c>
      <c r="G82">
        <v>342.19</v>
      </c>
      <c r="H82" t="s">
        <v>143</v>
      </c>
      <c r="I82">
        <v>1013894</v>
      </c>
    </row>
    <row r="83" spans="1:9" x14ac:dyDescent="0.3">
      <c r="A83" t="s">
        <v>2199</v>
      </c>
      <c r="B83" t="s">
        <v>142</v>
      </c>
      <c r="C83">
        <v>4.8228999999999997</v>
      </c>
      <c r="D83" t="s">
        <v>143</v>
      </c>
      <c r="E83">
        <v>926</v>
      </c>
      <c r="F83" t="s">
        <v>144</v>
      </c>
      <c r="G83">
        <v>349.31</v>
      </c>
      <c r="H83" t="s">
        <v>143</v>
      </c>
      <c r="I83">
        <v>1014122</v>
      </c>
    </row>
    <row r="84" spans="1:9" x14ac:dyDescent="0.3">
      <c r="A84" t="s">
        <v>2200</v>
      </c>
      <c r="B84" t="s">
        <v>142</v>
      </c>
      <c r="C84">
        <v>4.8072999999999997</v>
      </c>
      <c r="D84" t="s">
        <v>143</v>
      </c>
      <c r="E84">
        <v>923</v>
      </c>
      <c r="F84" t="s">
        <v>144</v>
      </c>
      <c r="G84">
        <v>356.41</v>
      </c>
      <c r="H84" t="s">
        <v>143</v>
      </c>
      <c r="I84">
        <v>1014349</v>
      </c>
    </row>
    <row r="85" spans="1:9" x14ac:dyDescent="0.3">
      <c r="A85" t="s">
        <v>2201</v>
      </c>
      <c r="B85" t="s">
        <v>142</v>
      </c>
      <c r="C85">
        <v>4.8125</v>
      </c>
      <c r="D85" t="s">
        <v>143</v>
      </c>
      <c r="E85">
        <v>924</v>
      </c>
      <c r="F85" t="s">
        <v>144</v>
      </c>
      <c r="G85">
        <v>3.53</v>
      </c>
      <c r="H85" t="s">
        <v>143</v>
      </c>
      <c r="I85">
        <v>1014577</v>
      </c>
    </row>
    <row r="86" spans="1:9" x14ac:dyDescent="0.3">
      <c r="A86" t="s">
        <v>2202</v>
      </c>
      <c r="B86" t="s">
        <v>142</v>
      </c>
      <c r="C86">
        <v>4.7759999999999998</v>
      </c>
      <c r="D86" t="s">
        <v>143</v>
      </c>
      <c r="E86">
        <v>917</v>
      </c>
      <c r="F86" t="s">
        <v>144</v>
      </c>
      <c r="G86">
        <v>10.63</v>
      </c>
      <c r="H86" t="s">
        <v>143</v>
      </c>
      <c r="I86">
        <v>1014804</v>
      </c>
    </row>
    <row r="87" spans="1:9" x14ac:dyDescent="0.3">
      <c r="A87" t="s">
        <v>2203</v>
      </c>
      <c r="B87" t="s">
        <v>142</v>
      </c>
      <c r="C87">
        <v>4.7759999999999998</v>
      </c>
      <c r="D87" t="s">
        <v>143</v>
      </c>
      <c r="E87">
        <v>917</v>
      </c>
      <c r="F87" t="s">
        <v>144</v>
      </c>
      <c r="G87">
        <v>17.66</v>
      </c>
      <c r="H87" t="s">
        <v>143</v>
      </c>
      <c r="I87">
        <v>1015029</v>
      </c>
    </row>
    <row r="88" spans="1:9" x14ac:dyDescent="0.3">
      <c r="A88" t="s">
        <v>2204</v>
      </c>
      <c r="B88" t="s">
        <v>142</v>
      </c>
      <c r="C88">
        <v>4.7812999999999999</v>
      </c>
      <c r="D88" t="s">
        <v>143</v>
      </c>
      <c r="E88">
        <v>918</v>
      </c>
      <c r="F88" t="s">
        <v>144</v>
      </c>
      <c r="G88">
        <v>24.75</v>
      </c>
      <c r="H88" t="s">
        <v>143</v>
      </c>
      <c r="I88">
        <v>1015256</v>
      </c>
    </row>
    <row r="89" spans="1:9" x14ac:dyDescent="0.3">
      <c r="A89" t="s">
        <v>2205</v>
      </c>
      <c r="B89" t="s">
        <v>142</v>
      </c>
      <c r="C89">
        <v>4.7865000000000002</v>
      </c>
      <c r="D89" t="s">
        <v>143</v>
      </c>
      <c r="E89">
        <v>919</v>
      </c>
      <c r="F89" t="s">
        <v>144</v>
      </c>
      <c r="G89">
        <v>31.88</v>
      </c>
      <c r="H89" t="s">
        <v>143</v>
      </c>
      <c r="I89">
        <v>1015484</v>
      </c>
    </row>
    <row r="90" spans="1:9" x14ac:dyDescent="0.3">
      <c r="A90" t="s">
        <v>2206</v>
      </c>
      <c r="B90" t="s">
        <v>142</v>
      </c>
      <c r="C90">
        <v>4.7759999999999998</v>
      </c>
      <c r="D90" t="s">
        <v>143</v>
      </c>
      <c r="E90">
        <v>917</v>
      </c>
      <c r="F90" t="s">
        <v>144</v>
      </c>
      <c r="G90">
        <v>38.909999999999997</v>
      </c>
      <c r="H90" t="s">
        <v>143</v>
      </c>
      <c r="I90">
        <v>1015709</v>
      </c>
    </row>
    <row r="91" spans="1:9" x14ac:dyDescent="0.3">
      <c r="A91" t="s">
        <v>2207</v>
      </c>
      <c r="B91" t="s">
        <v>142</v>
      </c>
      <c r="C91">
        <v>4.7759999999999998</v>
      </c>
      <c r="D91" t="s">
        <v>143</v>
      </c>
      <c r="E91">
        <v>917</v>
      </c>
      <c r="F91" t="s">
        <v>144</v>
      </c>
      <c r="G91">
        <v>46</v>
      </c>
      <c r="H91" t="s">
        <v>143</v>
      </c>
      <c r="I91">
        <v>1015936</v>
      </c>
    </row>
    <row r="92" spans="1:9" x14ac:dyDescent="0.3">
      <c r="A92" t="s">
        <v>2208</v>
      </c>
      <c r="B92" t="s">
        <v>142</v>
      </c>
      <c r="C92">
        <v>4.7968999999999999</v>
      </c>
      <c r="D92" t="s">
        <v>143</v>
      </c>
      <c r="E92">
        <v>921</v>
      </c>
      <c r="F92" t="s">
        <v>144</v>
      </c>
      <c r="G92">
        <v>53.13</v>
      </c>
      <c r="H92" t="s">
        <v>143</v>
      </c>
      <c r="I92">
        <v>1016164</v>
      </c>
    </row>
    <row r="93" spans="1:9" x14ac:dyDescent="0.3">
      <c r="A93" t="s">
        <v>2209</v>
      </c>
      <c r="B93" t="s">
        <v>142</v>
      </c>
      <c r="C93">
        <v>4.7968999999999999</v>
      </c>
      <c r="D93" t="s">
        <v>143</v>
      </c>
      <c r="E93">
        <v>921</v>
      </c>
      <c r="F93" t="s">
        <v>144</v>
      </c>
      <c r="G93">
        <v>60.16</v>
      </c>
      <c r="H93" t="s">
        <v>143</v>
      </c>
      <c r="I93">
        <v>1016389</v>
      </c>
    </row>
    <row r="94" spans="1:9" x14ac:dyDescent="0.3">
      <c r="A94" t="s">
        <v>2210</v>
      </c>
      <c r="B94" t="s">
        <v>142</v>
      </c>
      <c r="C94">
        <v>4.7865000000000002</v>
      </c>
      <c r="D94" t="s">
        <v>143</v>
      </c>
      <c r="E94">
        <v>919</v>
      </c>
      <c r="F94" t="s">
        <v>144</v>
      </c>
      <c r="G94">
        <v>67.25</v>
      </c>
      <c r="H94" t="s">
        <v>143</v>
      </c>
      <c r="I94">
        <v>1016616</v>
      </c>
    </row>
    <row r="95" spans="1:9" x14ac:dyDescent="0.3">
      <c r="A95" t="s">
        <v>2211</v>
      </c>
      <c r="B95" t="s">
        <v>142</v>
      </c>
      <c r="C95">
        <v>4.8072999999999997</v>
      </c>
      <c r="D95" t="s">
        <v>143</v>
      </c>
      <c r="E95">
        <v>923</v>
      </c>
      <c r="F95" t="s">
        <v>144</v>
      </c>
      <c r="G95">
        <v>74.41</v>
      </c>
      <c r="H95" t="s">
        <v>143</v>
      </c>
      <c r="I95">
        <v>1016845</v>
      </c>
    </row>
    <row r="96" spans="1:9" x14ac:dyDescent="0.3">
      <c r="A96" t="s">
        <v>2212</v>
      </c>
      <c r="B96" t="s">
        <v>142</v>
      </c>
      <c r="C96">
        <v>4.8125</v>
      </c>
      <c r="D96" t="s">
        <v>143</v>
      </c>
      <c r="E96">
        <v>924</v>
      </c>
      <c r="F96" t="s">
        <v>144</v>
      </c>
      <c r="G96">
        <v>81.47</v>
      </c>
      <c r="H96" t="s">
        <v>143</v>
      </c>
      <c r="I96">
        <v>1017071</v>
      </c>
    </row>
    <row r="97" spans="1:9" x14ac:dyDescent="0.3">
      <c r="A97" t="s">
        <v>2213</v>
      </c>
      <c r="B97" t="s">
        <v>142</v>
      </c>
      <c r="C97">
        <v>4.7865000000000002</v>
      </c>
      <c r="D97" t="s">
        <v>143</v>
      </c>
      <c r="E97">
        <v>919</v>
      </c>
      <c r="F97" t="s">
        <v>144</v>
      </c>
      <c r="G97">
        <v>88.56</v>
      </c>
      <c r="H97" t="s">
        <v>143</v>
      </c>
      <c r="I97">
        <v>1017298</v>
      </c>
    </row>
    <row r="98" spans="1:9" x14ac:dyDescent="0.3">
      <c r="A98" t="s">
        <v>2214</v>
      </c>
      <c r="B98" t="s">
        <v>142</v>
      </c>
      <c r="C98">
        <v>4.7656000000000001</v>
      </c>
      <c r="D98" t="s">
        <v>143</v>
      </c>
      <c r="E98">
        <v>915</v>
      </c>
      <c r="F98" t="s">
        <v>144</v>
      </c>
      <c r="G98">
        <v>95.66</v>
      </c>
      <c r="H98" t="s">
        <v>143</v>
      </c>
      <c r="I98">
        <v>1017525</v>
      </c>
    </row>
    <row r="99" spans="1:9" x14ac:dyDescent="0.3">
      <c r="A99" t="s">
        <v>2215</v>
      </c>
      <c r="B99" t="s">
        <v>142</v>
      </c>
      <c r="C99">
        <v>4.7708000000000004</v>
      </c>
      <c r="D99" t="s">
        <v>143</v>
      </c>
      <c r="E99">
        <v>916</v>
      </c>
      <c r="F99" t="s">
        <v>144</v>
      </c>
      <c r="G99">
        <v>102.72</v>
      </c>
      <c r="H99" t="s">
        <v>143</v>
      </c>
      <c r="I99">
        <v>1017751</v>
      </c>
    </row>
    <row r="100" spans="1:9" x14ac:dyDescent="0.3">
      <c r="A100" t="s">
        <v>2216</v>
      </c>
      <c r="B100" t="s">
        <v>142</v>
      </c>
      <c r="C100">
        <v>4.7812999999999999</v>
      </c>
      <c r="D100" t="s">
        <v>143</v>
      </c>
      <c r="E100">
        <v>918</v>
      </c>
      <c r="F100" t="s">
        <v>144</v>
      </c>
      <c r="G100">
        <v>109.81</v>
      </c>
      <c r="H100" t="s">
        <v>143</v>
      </c>
      <c r="I100">
        <v>1017978</v>
      </c>
    </row>
    <row r="101" spans="1:9" x14ac:dyDescent="0.3">
      <c r="A101" t="s">
        <v>2217</v>
      </c>
      <c r="B101" t="s">
        <v>142</v>
      </c>
      <c r="C101">
        <v>4.7812999999999999</v>
      </c>
      <c r="D101" t="s">
        <v>143</v>
      </c>
      <c r="E101">
        <v>918</v>
      </c>
      <c r="F101" t="s">
        <v>144</v>
      </c>
      <c r="G101">
        <v>116.91</v>
      </c>
      <c r="H101" t="s">
        <v>143</v>
      </c>
      <c r="I101">
        <v>1018205</v>
      </c>
    </row>
    <row r="102" spans="1:9" x14ac:dyDescent="0.3">
      <c r="A102" t="s">
        <v>2218</v>
      </c>
      <c r="B102" t="s">
        <v>142</v>
      </c>
      <c r="C102">
        <v>4.7708000000000004</v>
      </c>
      <c r="D102" t="s">
        <v>143</v>
      </c>
      <c r="E102">
        <v>916</v>
      </c>
      <c r="F102" t="s">
        <v>144</v>
      </c>
      <c r="G102">
        <v>123.97</v>
      </c>
      <c r="H102" t="s">
        <v>143</v>
      </c>
      <c r="I102">
        <v>1018431</v>
      </c>
    </row>
    <row r="103" spans="1:9" x14ac:dyDescent="0.3">
      <c r="A103" t="s">
        <v>2219</v>
      </c>
      <c r="B103" t="s">
        <v>142</v>
      </c>
      <c r="C103">
        <v>4.75</v>
      </c>
      <c r="D103" t="s">
        <v>143</v>
      </c>
      <c r="E103">
        <v>912</v>
      </c>
      <c r="F103" t="s">
        <v>144</v>
      </c>
      <c r="G103">
        <v>131.03</v>
      </c>
      <c r="H103" t="s">
        <v>143</v>
      </c>
      <c r="I103">
        <v>1018657</v>
      </c>
    </row>
    <row r="104" spans="1:9" x14ac:dyDescent="0.3">
      <c r="A104" t="s">
        <v>2220</v>
      </c>
      <c r="B104" t="s">
        <v>142</v>
      </c>
      <c r="C104">
        <v>4.75</v>
      </c>
      <c r="D104" t="s">
        <v>143</v>
      </c>
      <c r="E104">
        <v>912</v>
      </c>
      <c r="F104" t="s">
        <v>144</v>
      </c>
      <c r="G104">
        <v>138.09</v>
      </c>
      <c r="H104" t="s">
        <v>143</v>
      </c>
      <c r="I104">
        <v>1018883</v>
      </c>
    </row>
    <row r="105" spans="1:9" x14ac:dyDescent="0.3">
      <c r="A105" t="s">
        <v>2221</v>
      </c>
      <c r="B105" t="s">
        <v>142</v>
      </c>
      <c r="C105">
        <v>4.7708000000000004</v>
      </c>
      <c r="D105" t="s">
        <v>143</v>
      </c>
      <c r="E105">
        <v>916</v>
      </c>
      <c r="F105" t="s">
        <v>144</v>
      </c>
      <c r="G105">
        <v>145.16</v>
      </c>
      <c r="H105" t="s">
        <v>143</v>
      </c>
      <c r="I105">
        <v>1019109</v>
      </c>
    </row>
    <row r="106" spans="1:9" x14ac:dyDescent="0.3">
      <c r="A106" t="s">
        <v>2222</v>
      </c>
      <c r="B106" t="s">
        <v>142</v>
      </c>
      <c r="C106">
        <v>4.7968999999999999</v>
      </c>
      <c r="D106" t="s">
        <v>143</v>
      </c>
      <c r="E106">
        <v>921</v>
      </c>
      <c r="F106" t="s">
        <v>144</v>
      </c>
      <c r="G106">
        <v>152.28</v>
      </c>
      <c r="H106" t="s">
        <v>143</v>
      </c>
      <c r="I106">
        <v>1019337</v>
      </c>
    </row>
    <row r="107" spans="1:9" x14ac:dyDescent="0.3">
      <c r="A107" t="s">
        <v>2223</v>
      </c>
      <c r="B107" t="s">
        <v>142</v>
      </c>
      <c r="C107">
        <v>4.8125</v>
      </c>
      <c r="D107" t="s">
        <v>143</v>
      </c>
      <c r="E107">
        <v>924</v>
      </c>
      <c r="F107" t="s">
        <v>144</v>
      </c>
      <c r="G107">
        <v>159.44</v>
      </c>
      <c r="H107" t="s">
        <v>143</v>
      </c>
      <c r="I107">
        <v>1019566</v>
      </c>
    </row>
    <row r="108" spans="1:9" x14ac:dyDescent="0.3">
      <c r="A108" t="s">
        <v>2224</v>
      </c>
      <c r="B108" t="s">
        <v>142</v>
      </c>
      <c r="C108">
        <v>4.8125</v>
      </c>
      <c r="D108" t="s">
        <v>143</v>
      </c>
      <c r="E108">
        <v>924</v>
      </c>
      <c r="F108" t="s">
        <v>144</v>
      </c>
      <c r="G108">
        <v>166.5</v>
      </c>
      <c r="H108" t="s">
        <v>143</v>
      </c>
      <c r="I108">
        <v>1019792</v>
      </c>
    </row>
    <row r="109" spans="1:9" x14ac:dyDescent="0.3">
      <c r="A109" t="s">
        <v>2225</v>
      </c>
      <c r="B109" t="s">
        <v>142</v>
      </c>
      <c r="C109">
        <v>4.8177000000000003</v>
      </c>
      <c r="D109" t="s">
        <v>143</v>
      </c>
      <c r="E109">
        <v>925</v>
      </c>
      <c r="F109" t="s">
        <v>144</v>
      </c>
      <c r="G109">
        <v>173.63</v>
      </c>
      <c r="H109" t="s">
        <v>143</v>
      </c>
      <c r="I109">
        <v>1020020</v>
      </c>
    </row>
    <row r="110" spans="1:9" x14ac:dyDescent="0.3">
      <c r="A110" t="s">
        <v>2226</v>
      </c>
      <c r="B110" t="s">
        <v>142</v>
      </c>
      <c r="C110">
        <v>4.8177000000000003</v>
      </c>
      <c r="D110" t="s">
        <v>143</v>
      </c>
      <c r="E110">
        <v>925</v>
      </c>
      <c r="F110" t="s">
        <v>144</v>
      </c>
      <c r="G110">
        <v>180.75</v>
      </c>
      <c r="H110" t="s">
        <v>143</v>
      </c>
      <c r="I110">
        <v>1020248</v>
      </c>
    </row>
    <row r="111" spans="1:9" x14ac:dyDescent="0.3">
      <c r="A111" t="s">
        <v>2227</v>
      </c>
      <c r="B111" t="s">
        <v>142</v>
      </c>
      <c r="C111">
        <v>4.7916999999999996</v>
      </c>
      <c r="D111" t="s">
        <v>143</v>
      </c>
      <c r="E111">
        <v>920</v>
      </c>
      <c r="F111" t="s">
        <v>144</v>
      </c>
      <c r="G111">
        <v>187.81</v>
      </c>
      <c r="H111" t="s">
        <v>143</v>
      </c>
      <c r="I111">
        <v>1020474</v>
      </c>
    </row>
    <row r="112" spans="1:9" x14ac:dyDescent="0.3">
      <c r="A112" t="s">
        <v>2228</v>
      </c>
      <c r="B112" t="s">
        <v>142</v>
      </c>
      <c r="C112">
        <v>4.7552000000000003</v>
      </c>
      <c r="D112" t="s">
        <v>143</v>
      </c>
      <c r="E112">
        <v>913</v>
      </c>
      <c r="F112" t="s">
        <v>144</v>
      </c>
      <c r="G112">
        <v>194.88</v>
      </c>
      <c r="H112" t="s">
        <v>143</v>
      </c>
      <c r="I112">
        <v>1020700</v>
      </c>
    </row>
    <row r="113" spans="1:9" x14ac:dyDescent="0.3">
      <c r="A113" t="s">
        <v>2229</v>
      </c>
      <c r="B113" t="s">
        <v>142</v>
      </c>
      <c r="C113">
        <v>4.7708000000000004</v>
      </c>
      <c r="D113" t="s">
        <v>143</v>
      </c>
      <c r="E113">
        <v>916</v>
      </c>
      <c r="F113" t="s">
        <v>144</v>
      </c>
      <c r="G113">
        <v>201.97</v>
      </c>
      <c r="H113" t="s">
        <v>143</v>
      </c>
      <c r="I113">
        <v>1020927</v>
      </c>
    </row>
    <row r="114" spans="1:9" x14ac:dyDescent="0.3">
      <c r="A114" t="s">
        <v>2230</v>
      </c>
      <c r="B114" t="s">
        <v>142</v>
      </c>
      <c r="C114">
        <v>4.8072999999999997</v>
      </c>
      <c r="D114" t="s">
        <v>143</v>
      </c>
      <c r="E114">
        <v>923</v>
      </c>
      <c r="F114" t="s">
        <v>144</v>
      </c>
      <c r="G114">
        <v>209.06</v>
      </c>
      <c r="H114" t="s">
        <v>143</v>
      </c>
      <c r="I114">
        <v>1021154</v>
      </c>
    </row>
    <row r="115" spans="1:9" x14ac:dyDescent="0.3">
      <c r="A115" t="s">
        <v>2231</v>
      </c>
      <c r="B115" t="s">
        <v>142</v>
      </c>
      <c r="C115">
        <v>4.8177000000000003</v>
      </c>
      <c r="D115" t="s">
        <v>143</v>
      </c>
      <c r="E115">
        <v>925</v>
      </c>
      <c r="F115" t="s">
        <v>144</v>
      </c>
      <c r="G115">
        <v>216.19</v>
      </c>
      <c r="H115" t="s">
        <v>143</v>
      </c>
      <c r="I115">
        <v>1021382</v>
      </c>
    </row>
    <row r="116" spans="1:9" x14ac:dyDescent="0.3">
      <c r="A116" t="s">
        <v>2232</v>
      </c>
      <c r="B116" t="s">
        <v>142</v>
      </c>
      <c r="C116">
        <v>4.8177000000000003</v>
      </c>
      <c r="D116" t="s">
        <v>143</v>
      </c>
      <c r="E116">
        <v>925</v>
      </c>
      <c r="F116" t="s">
        <v>144</v>
      </c>
      <c r="G116">
        <v>223.31</v>
      </c>
      <c r="H116" t="s">
        <v>143</v>
      </c>
      <c r="I116">
        <v>1021610</v>
      </c>
    </row>
    <row r="117" spans="1:9" x14ac:dyDescent="0.3">
      <c r="A117" t="s">
        <v>2233</v>
      </c>
      <c r="B117" t="s">
        <v>142</v>
      </c>
      <c r="C117">
        <v>4.8021000000000003</v>
      </c>
      <c r="D117" t="s">
        <v>143</v>
      </c>
      <c r="E117">
        <v>922</v>
      </c>
      <c r="F117" t="s">
        <v>144</v>
      </c>
      <c r="G117">
        <v>230.41</v>
      </c>
      <c r="H117" t="s">
        <v>143</v>
      </c>
      <c r="I117">
        <v>1021837</v>
      </c>
    </row>
    <row r="118" spans="1:9" x14ac:dyDescent="0.3">
      <c r="A118" t="s">
        <v>2234</v>
      </c>
      <c r="B118" t="s">
        <v>142</v>
      </c>
      <c r="C118">
        <v>4.8281000000000001</v>
      </c>
      <c r="D118" t="s">
        <v>143</v>
      </c>
      <c r="E118">
        <v>927</v>
      </c>
      <c r="F118" t="s">
        <v>144</v>
      </c>
      <c r="G118">
        <v>237.56</v>
      </c>
      <c r="H118" t="s">
        <v>143</v>
      </c>
      <c r="I118">
        <v>1022066</v>
      </c>
    </row>
    <row r="119" spans="1:9" x14ac:dyDescent="0.3">
      <c r="A119" t="s">
        <v>2235</v>
      </c>
      <c r="B119" t="s">
        <v>142</v>
      </c>
      <c r="C119">
        <v>4.8072999999999997</v>
      </c>
      <c r="D119" t="s">
        <v>143</v>
      </c>
      <c r="E119">
        <v>923</v>
      </c>
      <c r="F119" t="s">
        <v>144</v>
      </c>
      <c r="G119">
        <v>244.72</v>
      </c>
      <c r="H119" t="s">
        <v>143</v>
      </c>
      <c r="I119">
        <v>1022295</v>
      </c>
    </row>
    <row r="120" spans="1:9" x14ac:dyDescent="0.3">
      <c r="A120" t="s">
        <v>2236</v>
      </c>
      <c r="B120" t="s">
        <v>142</v>
      </c>
      <c r="C120">
        <v>4.8281000000000001</v>
      </c>
      <c r="D120" t="s">
        <v>143</v>
      </c>
      <c r="E120">
        <v>927</v>
      </c>
      <c r="F120" t="s">
        <v>144</v>
      </c>
      <c r="G120">
        <v>251.84</v>
      </c>
      <c r="H120" t="s">
        <v>143</v>
      </c>
      <c r="I120">
        <v>1022523</v>
      </c>
    </row>
    <row r="121" spans="1:9" x14ac:dyDescent="0.3">
      <c r="A121" t="s">
        <v>2237</v>
      </c>
      <c r="B121" t="s">
        <v>142</v>
      </c>
      <c r="C121">
        <v>4.8646000000000003</v>
      </c>
      <c r="D121" t="s">
        <v>143</v>
      </c>
      <c r="E121">
        <v>934</v>
      </c>
      <c r="F121" t="s">
        <v>144</v>
      </c>
      <c r="G121">
        <v>259.06</v>
      </c>
      <c r="H121" t="s">
        <v>143</v>
      </c>
      <c r="I121">
        <v>1022754</v>
      </c>
    </row>
    <row r="122" spans="1:9" x14ac:dyDescent="0.3">
      <c r="A122" t="s">
        <v>2238</v>
      </c>
      <c r="B122" t="s">
        <v>142</v>
      </c>
      <c r="C122">
        <v>4.8490000000000002</v>
      </c>
      <c r="D122" t="s">
        <v>143</v>
      </c>
      <c r="E122">
        <v>931</v>
      </c>
      <c r="F122" t="s">
        <v>144</v>
      </c>
      <c r="G122">
        <v>266.27999999999997</v>
      </c>
      <c r="H122" t="s">
        <v>143</v>
      </c>
      <c r="I122">
        <v>1022985</v>
      </c>
    </row>
    <row r="123" spans="1:9" x14ac:dyDescent="0.3">
      <c r="A123" t="s">
        <v>2239</v>
      </c>
      <c r="B123" t="s">
        <v>142</v>
      </c>
      <c r="C123">
        <v>4.8541999999999996</v>
      </c>
      <c r="D123" t="s">
        <v>143</v>
      </c>
      <c r="E123">
        <v>932</v>
      </c>
      <c r="F123" t="s">
        <v>144</v>
      </c>
      <c r="G123">
        <v>273.44</v>
      </c>
      <c r="H123" t="s">
        <v>143</v>
      </c>
      <c r="I123">
        <v>1023214</v>
      </c>
    </row>
    <row r="124" spans="1:9" x14ac:dyDescent="0.3">
      <c r="A124" t="s">
        <v>2240</v>
      </c>
      <c r="B124" t="s">
        <v>142</v>
      </c>
      <c r="C124">
        <v>4.8697999999999997</v>
      </c>
      <c r="D124" t="s">
        <v>143</v>
      </c>
      <c r="E124">
        <v>935</v>
      </c>
      <c r="F124" t="s">
        <v>144</v>
      </c>
      <c r="G124">
        <v>280.66000000000003</v>
      </c>
      <c r="H124" t="s">
        <v>143</v>
      </c>
      <c r="I124">
        <v>1023445</v>
      </c>
    </row>
    <row r="125" spans="1:9" x14ac:dyDescent="0.3">
      <c r="A125" t="s">
        <v>2241</v>
      </c>
      <c r="B125" t="s">
        <v>142</v>
      </c>
      <c r="C125">
        <v>4.8541999999999996</v>
      </c>
      <c r="D125" t="s">
        <v>143</v>
      </c>
      <c r="E125">
        <v>932</v>
      </c>
      <c r="F125" t="s">
        <v>144</v>
      </c>
      <c r="G125">
        <v>287.88</v>
      </c>
      <c r="H125" t="s">
        <v>143</v>
      </c>
      <c r="I125">
        <v>1023676</v>
      </c>
    </row>
    <row r="126" spans="1:9" x14ac:dyDescent="0.3">
      <c r="A126" t="s">
        <v>2242</v>
      </c>
      <c r="B126" t="s">
        <v>142</v>
      </c>
      <c r="C126">
        <v>4.8437999999999999</v>
      </c>
      <c r="D126" t="s">
        <v>143</v>
      </c>
      <c r="E126">
        <v>930</v>
      </c>
      <c r="F126" t="s">
        <v>144</v>
      </c>
      <c r="G126">
        <v>295</v>
      </c>
      <c r="H126" t="s">
        <v>143</v>
      </c>
      <c r="I126">
        <v>1023904</v>
      </c>
    </row>
    <row r="127" spans="1:9" x14ac:dyDescent="0.3">
      <c r="A127" t="s">
        <v>2243</v>
      </c>
      <c r="B127" t="s">
        <v>142</v>
      </c>
      <c r="C127">
        <v>4.8490000000000002</v>
      </c>
      <c r="D127" t="s">
        <v>143</v>
      </c>
      <c r="E127">
        <v>931</v>
      </c>
      <c r="F127" t="s">
        <v>144</v>
      </c>
      <c r="G127">
        <v>302.16000000000003</v>
      </c>
      <c r="H127" t="s">
        <v>143</v>
      </c>
      <c r="I127">
        <v>1024133</v>
      </c>
    </row>
    <row r="128" spans="1:9" x14ac:dyDescent="0.3">
      <c r="A128" t="s">
        <v>2244</v>
      </c>
      <c r="B128" t="s">
        <v>142</v>
      </c>
      <c r="C128">
        <v>4.8333000000000004</v>
      </c>
      <c r="D128" t="s">
        <v>143</v>
      </c>
      <c r="E128">
        <v>928</v>
      </c>
      <c r="F128" t="s">
        <v>144</v>
      </c>
      <c r="G128">
        <v>309.31</v>
      </c>
      <c r="H128" t="s">
        <v>143</v>
      </c>
      <c r="I128">
        <v>1024362</v>
      </c>
    </row>
    <row r="129" spans="1:9" x14ac:dyDescent="0.3">
      <c r="A129" t="s">
        <v>2245</v>
      </c>
      <c r="B129" t="s">
        <v>142</v>
      </c>
      <c r="C129">
        <v>4.8125</v>
      </c>
      <c r="D129" t="s">
        <v>143</v>
      </c>
      <c r="E129">
        <v>924</v>
      </c>
      <c r="F129" t="s">
        <v>144</v>
      </c>
      <c r="G129">
        <v>316.41000000000003</v>
      </c>
      <c r="H129" t="s">
        <v>143</v>
      </c>
      <c r="I129">
        <v>1024589</v>
      </c>
    </row>
    <row r="130" spans="1:9" x14ac:dyDescent="0.3">
      <c r="A130" t="s">
        <v>2246</v>
      </c>
      <c r="B130" t="s">
        <v>142</v>
      </c>
      <c r="C130">
        <v>4.8072999999999997</v>
      </c>
      <c r="D130" t="s">
        <v>143</v>
      </c>
      <c r="E130">
        <v>923</v>
      </c>
      <c r="F130" t="s">
        <v>144</v>
      </c>
      <c r="G130">
        <v>323.52999999999997</v>
      </c>
      <c r="H130" t="s">
        <v>143</v>
      </c>
      <c r="I130">
        <v>1024817</v>
      </c>
    </row>
    <row r="131" spans="1:9" x14ac:dyDescent="0.3">
      <c r="A131" t="s">
        <v>2247</v>
      </c>
      <c r="B131" t="s">
        <v>142</v>
      </c>
      <c r="C131">
        <v>4.8072999999999997</v>
      </c>
      <c r="D131" t="s">
        <v>143</v>
      </c>
      <c r="E131">
        <v>923</v>
      </c>
      <c r="F131" t="s">
        <v>144</v>
      </c>
      <c r="G131">
        <v>330.69</v>
      </c>
      <c r="H131" t="s">
        <v>143</v>
      </c>
      <c r="I131">
        <v>1025046</v>
      </c>
    </row>
    <row r="132" spans="1:9" x14ac:dyDescent="0.3">
      <c r="A132" t="s">
        <v>2248</v>
      </c>
      <c r="B132" t="s">
        <v>142</v>
      </c>
      <c r="C132">
        <v>4.8384999999999998</v>
      </c>
      <c r="D132" t="s">
        <v>143</v>
      </c>
      <c r="E132">
        <v>929</v>
      </c>
      <c r="F132" t="s">
        <v>144</v>
      </c>
      <c r="G132">
        <v>337.84</v>
      </c>
      <c r="H132" t="s">
        <v>143</v>
      </c>
      <c r="I132">
        <v>1025275</v>
      </c>
    </row>
    <row r="133" spans="1:9" x14ac:dyDescent="0.3">
      <c r="A133" t="s">
        <v>2249</v>
      </c>
      <c r="B133" t="s">
        <v>142</v>
      </c>
      <c r="C133">
        <v>4.8228999999999997</v>
      </c>
      <c r="D133" t="s">
        <v>143</v>
      </c>
      <c r="E133">
        <v>926</v>
      </c>
      <c r="F133" t="s">
        <v>144</v>
      </c>
      <c r="G133">
        <v>344.94</v>
      </c>
      <c r="H133" t="s">
        <v>143</v>
      </c>
      <c r="I133">
        <v>1025502</v>
      </c>
    </row>
    <row r="134" spans="1:9" x14ac:dyDescent="0.3">
      <c r="A134" t="s">
        <v>2250</v>
      </c>
      <c r="B134" t="s">
        <v>142</v>
      </c>
      <c r="C134">
        <v>4.8490000000000002</v>
      </c>
      <c r="D134" t="s">
        <v>143</v>
      </c>
      <c r="E134">
        <v>931</v>
      </c>
      <c r="F134" t="s">
        <v>144</v>
      </c>
      <c r="G134">
        <v>352.09</v>
      </c>
      <c r="H134" t="s">
        <v>143</v>
      </c>
      <c r="I134">
        <v>1025731</v>
      </c>
    </row>
    <row r="135" spans="1:9" x14ac:dyDescent="0.3">
      <c r="A135" t="s">
        <v>2251</v>
      </c>
      <c r="B135" t="s">
        <v>142</v>
      </c>
      <c r="C135">
        <v>4.8384999999999998</v>
      </c>
      <c r="D135" t="s">
        <v>143</v>
      </c>
      <c r="E135">
        <v>929</v>
      </c>
      <c r="F135" t="s">
        <v>144</v>
      </c>
      <c r="G135">
        <v>359.25</v>
      </c>
      <c r="H135" t="s">
        <v>143</v>
      </c>
      <c r="I135">
        <v>1025960</v>
      </c>
    </row>
    <row r="136" spans="1:9" x14ac:dyDescent="0.3">
      <c r="A136" t="s">
        <v>2252</v>
      </c>
      <c r="B136" t="s">
        <v>142</v>
      </c>
      <c r="C136">
        <v>4.8333000000000004</v>
      </c>
      <c r="D136" t="s">
        <v>143</v>
      </c>
      <c r="E136">
        <v>928</v>
      </c>
      <c r="F136" t="s">
        <v>144</v>
      </c>
      <c r="G136">
        <v>6.34</v>
      </c>
      <c r="H136" t="s">
        <v>143</v>
      </c>
      <c r="I136">
        <v>1026187</v>
      </c>
    </row>
    <row r="137" spans="1:9" x14ac:dyDescent="0.3">
      <c r="A137" t="s">
        <v>2253</v>
      </c>
      <c r="B137" t="s">
        <v>142</v>
      </c>
      <c r="C137">
        <v>4.8177000000000003</v>
      </c>
      <c r="D137" t="s">
        <v>143</v>
      </c>
      <c r="E137">
        <v>925</v>
      </c>
      <c r="F137" t="s">
        <v>144</v>
      </c>
      <c r="G137">
        <v>13.47</v>
      </c>
      <c r="H137" t="s">
        <v>143</v>
      </c>
      <c r="I137">
        <v>1026415</v>
      </c>
    </row>
    <row r="138" spans="1:9" x14ac:dyDescent="0.3">
      <c r="A138" t="s">
        <v>2254</v>
      </c>
      <c r="B138" t="s">
        <v>142</v>
      </c>
      <c r="C138">
        <v>4.8437999999999999</v>
      </c>
      <c r="D138" t="s">
        <v>143</v>
      </c>
      <c r="E138">
        <v>930</v>
      </c>
      <c r="F138" t="s">
        <v>144</v>
      </c>
      <c r="G138">
        <v>20.66</v>
      </c>
      <c r="H138" t="s">
        <v>143</v>
      </c>
      <c r="I138">
        <v>1026645</v>
      </c>
    </row>
    <row r="139" spans="1:9" x14ac:dyDescent="0.3">
      <c r="A139" t="s">
        <v>2255</v>
      </c>
      <c r="B139" t="s">
        <v>142</v>
      </c>
      <c r="C139">
        <v>4.8228999999999997</v>
      </c>
      <c r="D139" t="s">
        <v>143</v>
      </c>
      <c r="E139">
        <v>926</v>
      </c>
      <c r="F139" t="s">
        <v>144</v>
      </c>
      <c r="G139">
        <v>27.81</v>
      </c>
      <c r="H139" t="s">
        <v>143</v>
      </c>
      <c r="I139">
        <v>1026874</v>
      </c>
    </row>
    <row r="140" spans="1:9" x14ac:dyDescent="0.3">
      <c r="A140" t="s">
        <v>2256</v>
      </c>
      <c r="B140" t="s">
        <v>142</v>
      </c>
      <c r="C140">
        <v>4.8333000000000004</v>
      </c>
      <c r="D140" t="s">
        <v>143</v>
      </c>
      <c r="E140">
        <v>928</v>
      </c>
      <c r="F140" t="s">
        <v>144</v>
      </c>
      <c r="G140">
        <v>34.97</v>
      </c>
      <c r="H140" t="s">
        <v>143</v>
      </c>
      <c r="I140">
        <v>1027103</v>
      </c>
    </row>
    <row r="141" spans="1:9" x14ac:dyDescent="0.3">
      <c r="A141" t="s">
        <v>2257</v>
      </c>
      <c r="B141" t="s">
        <v>142</v>
      </c>
      <c r="C141">
        <v>4.8437999999999999</v>
      </c>
      <c r="D141" t="s">
        <v>143</v>
      </c>
      <c r="E141">
        <v>930</v>
      </c>
      <c r="F141" t="s">
        <v>144</v>
      </c>
      <c r="G141">
        <v>42.16</v>
      </c>
      <c r="H141" t="s">
        <v>143</v>
      </c>
      <c r="I141">
        <v>1027333</v>
      </c>
    </row>
    <row r="142" spans="1:9" x14ac:dyDescent="0.3">
      <c r="A142" t="s">
        <v>2258</v>
      </c>
      <c r="B142" t="s">
        <v>142</v>
      </c>
      <c r="C142">
        <v>4.8177000000000003</v>
      </c>
      <c r="D142" t="s">
        <v>143</v>
      </c>
      <c r="E142">
        <v>925</v>
      </c>
      <c r="F142" t="s">
        <v>144</v>
      </c>
      <c r="G142">
        <v>49.28</v>
      </c>
      <c r="H142" t="s">
        <v>143</v>
      </c>
      <c r="I142">
        <v>1027561</v>
      </c>
    </row>
    <row r="143" spans="1:9" x14ac:dyDescent="0.3">
      <c r="A143" t="s">
        <v>2259</v>
      </c>
      <c r="B143" t="s">
        <v>142</v>
      </c>
      <c r="C143">
        <v>4.8437999999999999</v>
      </c>
      <c r="D143" t="s">
        <v>143</v>
      </c>
      <c r="E143">
        <v>930</v>
      </c>
      <c r="F143" t="s">
        <v>144</v>
      </c>
      <c r="G143">
        <v>56.41</v>
      </c>
      <c r="H143" t="s">
        <v>143</v>
      </c>
      <c r="I143">
        <v>1027789</v>
      </c>
    </row>
    <row r="144" spans="1:9" x14ac:dyDescent="0.3">
      <c r="A144" t="s">
        <v>2260</v>
      </c>
      <c r="B144" t="s">
        <v>142</v>
      </c>
      <c r="C144">
        <v>4.8021000000000003</v>
      </c>
      <c r="D144" t="s">
        <v>143</v>
      </c>
      <c r="E144">
        <v>922</v>
      </c>
      <c r="F144" t="s">
        <v>144</v>
      </c>
      <c r="G144">
        <v>63.5</v>
      </c>
      <c r="H144" t="s">
        <v>143</v>
      </c>
      <c r="I144">
        <v>1028016</v>
      </c>
    </row>
    <row r="145" spans="1:9" x14ac:dyDescent="0.3">
      <c r="A145" t="s">
        <v>2261</v>
      </c>
      <c r="B145" t="s">
        <v>142</v>
      </c>
      <c r="C145">
        <v>4.8437999999999999</v>
      </c>
      <c r="D145" t="s">
        <v>143</v>
      </c>
      <c r="E145">
        <v>930</v>
      </c>
      <c r="F145" t="s">
        <v>144</v>
      </c>
      <c r="G145">
        <v>70.69</v>
      </c>
      <c r="H145" t="s">
        <v>143</v>
      </c>
      <c r="I145">
        <v>1028246</v>
      </c>
    </row>
    <row r="146" spans="1:9" x14ac:dyDescent="0.3">
      <c r="A146" t="s">
        <v>2262</v>
      </c>
      <c r="B146" t="s">
        <v>142</v>
      </c>
      <c r="C146">
        <v>4.8228999999999997</v>
      </c>
      <c r="D146" t="s">
        <v>143</v>
      </c>
      <c r="E146">
        <v>926</v>
      </c>
      <c r="F146" t="s">
        <v>144</v>
      </c>
      <c r="G146">
        <v>77.78</v>
      </c>
      <c r="H146" t="s">
        <v>143</v>
      </c>
      <c r="I146">
        <v>1028473</v>
      </c>
    </row>
    <row r="147" spans="1:9" x14ac:dyDescent="0.3">
      <c r="A147" t="s">
        <v>2263</v>
      </c>
      <c r="B147" t="s">
        <v>142</v>
      </c>
      <c r="C147">
        <v>4.8384999999999998</v>
      </c>
      <c r="D147" t="s">
        <v>143</v>
      </c>
      <c r="E147">
        <v>929</v>
      </c>
      <c r="F147" t="s">
        <v>144</v>
      </c>
      <c r="G147">
        <v>84.94</v>
      </c>
      <c r="H147" t="s">
        <v>143</v>
      </c>
      <c r="I147">
        <v>1028702</v>
      </c>
    </row>
    <row r="148" spans="1:9" x14ac:dyDescent="0.3">
      <c r="A148" t="s">
        <v>2264</v>
      </c>
      <c r="B148" t="s">
        <v>142</v>
      </c>
      <c r="C148">
        <v>4.8541999999999996</v>
      </c>
      <c r="D148" t="s">
        <v>143</v>
      </c>
      <c r="E148">
        <v>932</v>
      </c>
      <c r="F148" t="s">
        <v>144</v>
      </c>
      <c r="G148">
        <v>92.13</v>
      </c>
      <c r="H148" t="s">
        <v>143</v>
      </c>
      <c r="I148">
        <v>1028932</v>
      </c>
    </row>
    <row r="149" spans="1:9" x14ac:dyDescent="0.3">
      <c r="A149" t="s">
        <v>2265</v>
      </c>
      <c r="B149" t="s">
        <v>142</v>
      </c>
      <c r="C149">
        <v>4.8384999999999998</v>
      </c>
      <c r="D149" t="s">
        <v>143</v>
      </c>
      <c r="E149">
        <v>929</v>
      </c>
      <c r="F149" t="s">
        <v>144</v>
      </c>
      <c r="G149">
        <v>99.28</v>
      </c>
      <c r="H149" t="s">
        <v>143</v>
      </c>
      <c r="I149">
        <v>1029161</v>
      </c>
    </row>
    <row r="150" spans="1:9" x14ac:dyDescent="0.3">
      <c r="A150" t="s">
        <v>2266</v>
      </c>
      <c r="B150" t="s">
        <v>142</v>
      </c>
      <c r="C150">
        <v>4.8541999999999996</v>
      </c>
      <c r="D150" t="s">
        <v>143</v>
      </c>
      <c r="E150">
        <v>932</v>
      </c>
      <c r="F150" t="s">
        <v>144</v>
      </c>
      <c r="G150">
        <v>106.44</v>
      </c>
      <c r="H150" t="s">
        <v>143</v>
      </c>
      <c r="I150">
        <v>1029390</v>
      </c>
    </row>
    <row r="151" spans="1:9" x14ac:dyDescent="0.3">
      <c r="A151" t="s">
        <v>2267</v>
      </c>
      <c r="B151" t="s">
        <v>142</v>
      </c>
      <c r="C151">
        <v>4.8437999999999999</v>
      </c>
      <c r="D151" t="s">
        <v>143</v>
      </c>
      <c r="E151">
        <v>930</v>
      </c>
      <c r="F151" t="s">
        <v>144</v>
      </c>
      <c r="G151">
        <v>113.59</v>
      </c>
      <c r="H151" t="s">
        <v>143</v>
      </c>
      <c r="I151">
        <v>1029619</v>
      </c>
    </row>
    <row r="152" spans="1:9" x14ac:dyDescent="0.3">
      <c r="A152" t="s">
        <v>2268</v>
      </c>
      <c r="B152" t="s">
        <v>142</v>
      </c>
      <c r="C152">
        <v>4.8333000000000004</v>
      </c>
      <c r="D152" t="s">
        <v>143</v>
      </c>
      <c r="E152">
        <v>928</v>
      </c>
      <c r="F152" t="s">
        <v>144</v>
      </c>
      <c r="G152">
        <v>120.78</v>
      </c>
      <c r="H152" t="s">
        <v>143</v>
      </c>
      <c r="I152">
        <v>1029849</v>
      </c>
    </row>
    <row r="153" spans="1:9" x14ac:dyDescent="0.3">
      <c r="A153" t="s">
        <v>2269</v>
      </c>
      <c r="B153" t="s">
        <v>142</v>
      </c>
      <c r="C153">
        <v>4.8125</v>
      </c>
      <c r="D153" t="s">
        <v>143</v>
      </c>
      <c r="E153">
        <v>924</v>
      </c>
      <c r="F153" t="s">
        <v>144</v>
      </c>
      <c r="G153">
        <v>127.88</v>
      </c>
      <c r="H153" t="s">
        <v>143</v>
      </c>
      <c r="I153">
        <v>1030076</v>
      </c>
    </row>
    <row r="154" spans="1:9" x14ac:dyDescent="0.3">
      <c r="A154" t="s">
        <v>2270</v>
      </c>
      <c r="B154" t="s">
        <v>142</v>
      </c>
      <c r="C154">
        <v>4.8125</v>
      </c>
      <c r="D154" t="s">
        <v>143</v>
      </c>
      <c r="E154">
        <v>924</v>
      </c>
      <c r="F154" t="s">
        <v>144</v>
      </c>
      <c r="G154">
        <v>135.03</v>
      </c>
      <c r="H154" t="s">
        <v>143</v>
      </c>
      <c r="I154">
        <v>1030305</v>
      </c>
    </row>
    <row r="155" spans="1:9" x14ac:dyDescent="0.3">
      <c r="A155" t="s">
        <v>2271</v>
      </c>
      <c r="B155" t="s">
        <v>142</v>
      </c>
      <c r="C155">
        <v>4.8281000000000001</v>
      </c>
      <c r="D155" t="s">
        <v>143</v>
      </c>
      <c r="E155">
        <v>927</v>
      </c>
      <c r="F155" t="s">
        <v>144</v>
      </c>
      <c r="G155">
        <v>142.22</v>
      </c>
      <c r="H155" t="s">
        <v>143</v>
      </c>
      <c r="I155">
        <v>1030535</v>
      </c>
    </row>
    <row r="156" spans="1:9" x14ac:dyDescent="0.3">
      <c r="A156" t="s">
        <v>2272</v>
      </c>
      <c r="B156" t="s">
        <v>142</v>
      </c>
      <c r="C156">
        <v>4.8384999999999998</v>
      </c>
      <c r="D156" t="s">
        <v>143</v>
      </c>
      <c r="E156">
        <v>929</v>
      </c>
      <c r="F156" t="s">
        <v>144</v>
      </c>
      <c r="G156">
        <v>149.31</v>
      </c>
      <c r="H156" t="s">
        <v>143</v>
      </c>
      <c r="I156">
        <v>1030762</v>
      </c>
    </row>
    <row r="157" spans="1:9" x14ac:dyDescent="0.3">
      <c r="A157" t="s">
        <v>2273</v>
      </c>
      <c r="B157" t="s">
        <v>142</v>
      </c>
      <c r="C157">
        <v>4.8177000000000003</v>
      </c>
      <c r="D157" t="s">
        <v>143</v>
      </c>
      <c r="E157">
        <v>925</v>
      </c>
      <c r="F157" t="s">
        <v>144</v>
      </c>
      <c r="G157">
        <v>156.44</v>
      </c>
      <c r="H157" t="s">
        <v>143</v>
      </c>
      <c r="I157">
        <v>1030990</v>
      </c>
    </row>
    <row r="158" spans="1:9" x14ac:dyDescent="0.3">
      <c r="A158" t="s">
        <v>2274</v>
      </c>
      <c r="B158" t="s">
        <v>142</v>
      </c>
      <c r="C158">
        <v>4.8021000000000003</v>
      </c>
      <c r="D158" t="s">
        <v>143</v>
      </c>
      <c r="E158">
        <v>922</v>
      </c>
      <c r="F158" t="s">
        <v>144</v>
      </c>
      <c r="G158">
        <v>163.59</v>
      </c>
      <c r="H158" t="s">
        <v>143</v>
      </c>
      <c r="I158">
        <v>1031219</v>
      </c>
    </row>
    <row r="159" spans="1:9" x14ac:dyDescent="0.3">
      <c r="A159" t="s">
        <v>2275</v>
      </c>
      <c r="B159" t="s">
        <v>142</v>
      </c>
      <c r="C159">
        <v>4.8228999999999997</v>
      </c>
      <c r="D159" t="s">
        <v>143</v>
      </c>
      <c r="E159">
        <v>926</v>
      </c>
      <c r="F159" t="s">
        <v>144</v>
      </c>
      <c r="G159">
        <v>170.69</v>
      </c>
      <c r="H159" t="s">
        <v>143</v>
      </c>
      <c r="I159">
        <v>1031446</v>
      </c>
    </row>
    <row r="160" spans="1:9" x14ac:dyDescent="0.3">
      <c r="A160" t="s">
        <v>2276</v>
      </c>
      <c r="B160" t="s">
        <v>142</v>
      </c>
      <c r="C160">
        <v>4.8021000000000003</v>
      </c>
      <c r="D160" t="s">
        <v>143</v>
      </c>
      <c r="E160">
        <v>922</v>
      </c>
      <c r="F160" t="s">
        <v>144</v>
      </c>
      <c r="G160">
        <v>177.81</v>
      </c>
      <c r="H160" t="s">
        <v>143</v>
      </c>
      <c r="I160">
        <v>1031674</v>
      </c>
    </row>
    <row r="161" spans="1:9" x14ac:dyDescent="0.3">
      <c r="A161" t="s">
        <v>2277</v>
      </c>
      <c r="B161" t="s">
        <v>142</v>
      </c>
      <c r="C161">
        <v>4.8333000000000004</v>
      </c>
      <c r="D161" t="s">
        <v>143</v>
      </c>
      <c r="E161">
        <v>928</v>
      </c>
      <c r="F161" t="s">
        <v>144</v>
      </c>
      <c r="G161">
        <v>185</v>
      </c>
      <c r="H161" t="s">
        <v>143</v>
      </c>
      <c r="I161">
        <v>1031904</v>
      </c>
    </row>
    <row r="162" spans="1:9" x14ac:dyDescent="0.3">
      <c r="A162" t="s">
        <v>2278</v>
      </c>
      <c r="B162" t="s">
        <v>142</v>
      </c>
      <c r="C162">
        <v>4.8125</v>
      </c>
      <c r="D162" t="s">
        <v>143</v>
      </c>
      <c r="E162">
        <v>924</v>
      </c>
      <c r="F162" t="s">
        <v>144</v>
      </c>
      <c r="G162">
        <v>192.06</v>
      </c>
      <c r="H162" t="s">
        <v>143</v>
      </c>
      <c r="I162">
        <v>1032130</v>
      </c>
    </row>
    <row r="163" spans="1:9" x14ac:dyDescent="0.3">
      <c r="A163" t="s">
        <v>2279</v>
      </c>
      <c r="B163" t="s">
        <v>142</v>
      </c>
      <c r="C163">
        <v>4.8281000000000001</v>
      </c>
      <c r="D163" t="s">
        <v>143</v>
      </c>
      <c r="E163">
        <v>927</v>
      </c>
      <c r="F163" t="s">
        <v>144</v>
      </c>
      <c r="G163">
        <v>199.19</v>
      </c>
      <c r="H163" t="s">
        <v>143</v>
      </c>
      <c r="I163">
        <v>1032358</v>
      </c>
    </row>
    <row r="164" spans="1:9" x14ac:dyDescent="0.3">
      <c r="A164" t="s">
        <v>2280</v>
      </c>
      <c r="B164" t="s">
        <v>142</v>
      </c>
      <c r="C164">
        <v>4.8072999999999997</v>
      </c>
      <c r="D164" t="s">
        <v>143</v>
      </c>
      <c r="E164">
        <v>923</v>
      </c>
      <c r="F164" t="s">
        <v>144</v>
      </c>
      <c r="G164">
        <v>206.31</v>
      </c>
      <c r="H164" t="s">
        <v>143</v>
      </c>
      <c r="I164">
        <v>1032586</v>
      </c>
    </row>
    <row r="165" spans="1:9" x14ac:dyDescent="0.3">
      <c r="A165" t="s">
        <v>2281</v>
      </c>
      <c r="B165" t="s">
        <v>142</v>
      </c>
      <c r="C165">
        <v>4.8177000000000003</v>
      </c>
      <c r="D165" t="s">
        <v>143</v>
      </c>
      <c r="E165">
        <v>925</v>
      </c>
      <c r="F165" t="s">
        <v>144</v>
      </c>
      <c r="G165">
        <v>213.44</v>
      </c>
      <c r="H165" t="s">
        <v>143</v>
      </c>
      <c r="I165">
        <v>1032814</v>
      </c>
    </row>
    <row r="166" spans="1:9" x14ac:dyDescent="0.3">
      <c r="A166" t="s">
        <v>2282</v>
      </c>
      <c r="B166" t="s">
        <v>142</v>
      </c>
      <c r="C166">
        <v>4.8333000000000004</v>
      </c>
      <c r="D166" t="s">
        <v>143</v>
      </c>
      <c r="E166">
        <v>928</v>
      </c>
      <c r="F166" t="s">
        <v>144</v>
      </c>
      <c r="G166">
        <v>220.53</v>
      </c>
      <c r="H166" t="s">
        <v>143</v>
      </c>
      <c r="I166">
        <v>1033041</v>
      </c>
    </row>
    <row r="167" spans="1:9" x14ac:dyDescent="0.3">
      <c r="A167" t="s">
        <v>2283</v>
      </c>
      <c r="B167" t="s">
        <v>142</v>
      </c>
      <c r="C167">
        <v>4.7812999999999999</v>
      </c>
      <c r="D167" t="s">
        <v>143</v>
      </c>
      <c r="E167">
        <v>918</v>
      </c>
      <c r="F167" t="s">
        <v>144</v>
      </c>
      <c r="G167">
        <v>227.59</v>
      </c>
      <c r="H167" t="s">
        <v>143</v>
      </c>
      <c r="I167">
        <v>1033267</v>
      </c>
    </row>
    <row r="168" spans="1:9" x14ac:dyDescent="0.3">
      <c r="A168" t="s">
        <v>2284</v>
      </c>
      <c r="B168" t="s">
        <v>142</v>
      </c>
      <c r="C168">
        <v>4.8021000000000003</v>
      </c>
      <c r="D168" t="s">
        <v>143</v>
      </c>
      <c r="E168">
        <v>922</v>
      </c>
      <c r="F168" t="s">
        <v>144</v>
      </c>
      <c r="G168">
        <v>234.72</v>
      </c>
      <c r="H168" t="s">
        <v>143</v>
      </c>
      <c r="I168">
        <v>1033495</v>
      </c>
    </row>
    <row r="169" spans="1:9" x14ac:dyDescent="0.3">
      <c r="A169" t="s">
        <v>2285</v>
      </c>
      <c r="B169" t="s">
        <v>142</v>
      </c>
      <c r="C169">
        <v>4.8384999999999998</v>
      </c>
      <c r="D169" t="s">
        <v>143</v>
      </c>
      <c r="E169">
        <v>929</v>
      </c>
      <c r="F169" t="s">
        <v>144</v>
      </c>
      <c r="G169">
        <v>241.81</v>
      </c>
      <c r="H169" t="s">
        <v>143</v>
      </c>
      <c r="I169">
        <v>1033722</v>
      </c>
    </row>
    <row r="170" spans="1:9" x14ac:dyDescent="0.3">
      <c r="A170" t="s">
        <v>2286</v>
      </c>
      <c r="B170" t="s">
        <v>142</v>
      </c>
      <c r="C170">
        <v>4.8646000000000003</v>
      </c>
      <c r="D170" t="s">
        <v>143</v>
      </c>
      <c r="E170">
        <v>934</v>
      </c>
      <c r="F170" t="s">
        <v>144</v>
      </c>
      <c r="G170">
        <v>248.97</v>
      </c>
      <c r="H170" t="s">
        <v>143</v>
      </c>
      <c r="I170">
        <v>1033951</v>
      </c>
    </row>
    <row r="171" spans="1:9" x14ac:dyDescent="0.3">
      <c r="A171" t="s">
        <v>2287</v>
      </c>
      <c r="B171" t="s">
        <v>142</v>
      </c>
      <c r="C171">
        <v>4.8541999999999996</v>
      </c>
      <c r="D171" t="s">
        <v>143</v>
      </c>
      <c r="E171">
        <v>932</v>
      </c>
      <c r="F171" t="s">
        <v>144</v>
      </c>
      <c r="G171">
        <v>256.16000000000003</v>
      </c>
      <c r="H171" t="s">
        <v>143</v>
      </c>
      <c r="I171">
        <v>1034181</v>
      </c>
    </row>
    <row r="172" spans="1:9" x14ac:dyDescent="0.3">
      <c r="A172" t="s">
        <v>2288</v>
      </c>
      <c r="B172" t="s">
        <v>142</v>
      </c>
      <c r="C172">
        <v>4.8437999999999999</v>
      </c>
      <c r="D172" t="s">
        <v>143</v>
      </c>
      <c r="E172">
        <v>930</v>
      </c>
      <c r="F172" t="s">
        <v>144</v>
      </c>
      <c r="G172">
        <v>263.33999999999997</v>
      </c>
      <c r="H172" t="s">
        <v>143</v>
      </c>
      <c r="I172">
        <v>1034411</v>
      </c>
    </row>
    <row r="173" spans="1:9" x14ac:dyDescent="0.3">
      <c r="A173" t="s">
        <v>2289</v>
      </c>
      <c r="B173" t="s">
        <v>142</v>
      </c>
      <c r="C173">
        <v>4.8593999999999999</v>
      </c>
      <c r="D173" t="s">
        <v>143</v>
      </c>
      <c r="E173">
        <v>933</v>
      </c>
      <c r="F173" t="s">
        <v>144</v>
      </c>
      <c r="G173">
        <v>270.52999999999997</v>
      </c>
      <c r="H173" t="s">
        <v>143</v>
      </c>
      <c r="I173">
        <v>1034641</v>
      </c>
    </row>
    <row r="174" spans="1:9" x14ac:dyDescent="0.3">
      <c r="A174" t="s">
        <v>2290</v>
      </c>
      <c r="B174" t="s">
        <v>142</v>
      </c>
      <c r="C174">
        <v>4.8384999999999998</v>
      </c>
      <c r="D174" t="s">
        <v>143</v>
      </c>
      <c r="E174">
        <v>929</v>
      </c>
      <c r="F174" t="s">
        <v>144</v>
      </c>
      <c r="G174">
        <v>277.72000000000003</v>
      </c>
      <c r="H174" t="s">
        <v>143</v>
      </c>
      <c r="I174">
        <v>1034871</v>
      </c>
    </row>
    <row r="175" spans="1:9" x14ac:dyDescent="0.3">
      <c r="A175" t="s">
        <v>2291</v>
      </c>
      <c r="B175" t="s">
        <v>142</v>
      </c>
      <c r="C175">
        <v>4.8384999999999998</v>
      </c>
      <c r="D175" t="s">
        <v>143</v>
      </c>
      <c r="E175">
        <v>929</v>
      </c>
      <c r="F175" t="s">
        <v>144</v>
      </c>
      <c r="G175">
        <v>284.91000000000003</v>
      </c>
      <c r="H175" t="s">
        <v>143</v>
      </c>
      <c r="I175">
        <v>1035101</v>
      </c>
    </row>
    <row r="176" spans="1:9" x14ac:dyDescent="0.3">
      <c r="A176" t="s">
        <v>2292</v>
      </c>
      <c r="B176" t="s">
        <v>142</v>
      </c>
      <c r="C176">
        <v>4.8437999999999999</v>
      </c>
      <c r="D176" t="s">
        <v>143</v>
      </c>
      <c r="E176">
        <v>930</v>
      </c>
      <c r="F176" t="s">
        <v>144</v>
      </c>
      <c r="G176">
        <v>292.06</v>
      </c>
      <c r="H176" t="s">
        <v>143</v>
      </c>
      <c r="I176">
        <v>1035330</v>
      </c>
    </row>
    <row r="177" spans="1:9" x14ac:dyDescent="0.3">
      <c r="A177" t="s">
        <v>2293</v>
      </c>
      <c r="B177" t="s">
        <v>142</v>
      </c>
      <c r="C177">
        <v>4.8490000000000002</v>
      </c>
      <c r="D177" t="s">
        <v>143</v>
      </c>
      <c r="E177">
        <v>931</v>
      </c>
      <c r="F177" t="s">
        <v>144</v>
      </c>
      <c r="G177">
        <v>299.22000000000003</v>
      </c>
      <c r="H177" t="s">
        <v>143</v>
      </c>
      <c r="I177">
        <v>1035559</v>
      </c>
    </row>
    <row r="178" spans="1:9" x14ac:dyDescent="0.3">
      <c r="A178" t="s">
        <v>2294</v>
      </c>
      <c r="B178" t="s">
        <v>142</v>
      </c>
      <c r="C178">
        <v>4.8541999999999996</v>
      </c>
      <c r="D178" t="s">
        <v>143</v>
      </c>
      <c r="E178">
        <v>932</v>
      </c>
      <c r="F178" t="s">
        <v>144</v>
      </c>
      <c r="G178">
        <v>306.41000000000003</v>
      </c>
      <c r="H178" t="s">
        <v>143</v>
      </c>
      <c r="I178">
        <v>1035789</v>
      </c>
    </row>
    <row r="179" spans="1:9" x14ac:dyDescent="0.3">
      <c r="A179" t="s">
        <v>2295</v>
      </c>
      <c r="B179" t="s">
        <v>142</v>
      </c>
      <c r="C179">
        <v>4.8384999999999998</v>
      </c>
      <c r="D179" t="s">
        <v>143</v>
      </c>
      <c r="E179">
        <v>929</v>
      </c>
      <c r="F179" t="s">
        <v>144</v>
      </c>
      <c r="G179">
        <v>313.52999999999997</v>
      </c>
      <c r="H179" t="s">
        <v>143</v>
      </c>
      <c r="I179">
        <v>1036017</v>
      </c>
    </row>
    <row r="180" spans="1:9" x14ac:dyDescent="0.3">
      <c r="A180" t="s">
        <v>2296</v>
      </c>
      <c r="B180" t="s">
        <v>142</v>
      </c>
      <c r="C180">
        <v>4.8333000000000004</v>
      </c>
      <c r="D180" t="s">
        <v>143</v>
      </c>
      <c r="E180">
        <v>928</v>
      </c>
      <c r="F180" t="s">
        <v>144</v>
      </c>
      <c r="G180">
        <v>320.69</v>
      </c>
      <c r="H180" t="s">
        <v>143</v>
      </c>
      <c r="I180">
        <v>1036246</v>
      </c>
    </row>
    <row r="181" spans="1:9" x14ac:dyDescent="0.3">
      <c r="A181" t="s">
        <v>2297</v>
      </c>
      <c r="B181" t="s">
        <v>142</v>
      </c>
      <c r="C181">
        <v>4.8490000000000002</v>
      </c>
      <c r="D181" t="s">
        <v>143</v>
      </c>
      <c r="E181">
        <v>931</v>
      </c>
      <c r="F181" t="s">
        <v>144</v>
      </c>
      <c r="G181">
        <v>327.88</v>
      </c>
      <c r="H181" t="s">
        <v>143</v>
      </c>
      <c r="I181">
        <v>1036476</v>
      </c>
    </row>
    <row r="182" spans="1:9" x14ac:dyDescent="0.3">
      <c r="A182" t="s">
        <v>2298</v>
      </c>
      <c r="B182" t="s">
        <v>142</v>
      </c>
      <c r="C182">
        <v>4.8593999999999999</v>
      </c>
      <c r="D182" t="s">
        <v>143</v>
      </c>
      <c r="E182">
        <v>933</v>
      </c>
      <c r="F182" t="s">
        <v>144</v>
      </c>
      <c r="G182">
        <v>335.06</v>
      </c>
      <c r="H182" t="s">
        <v>143</v>
      </c>
      <c r="I182">
        <v>1036706</v>
      </c>
    </row>
    <row r="183" spans="1:9" x14ac:dyDescent="0.3">
      <c r="A183" t="s">
        <v>2299</v>
      </c>
      <c r="B183" t="s">
        <v>142</v>
      </c>
      <c r="C183">
        <v>4.8437999999999999</v>
      </c>
      <c r="D183" t="s">
        <v>143</v>
      </c>
      <c r="E183">
        <v>930</v>
      </c>
      <c r="F183" t="s">
        <v>144</v>
      </c>
      <c r="G183">
        <v>342.22</v>
      </c>
      <c r="H183" t="s">
        <v>143</v>
      </c>
      <c r="I183">
        <v>1036935</v>
      </c>
    </row>
    <row r="184" spans="1:9" x14ac:dyDescent="0.3">
      <c r="A184" t="s">
        <v>2300</v>
      </c>
      <c r="B184" t="s">
        <v>142</v>
      </c>
      <c r="C184">
        <v>4.8490000000000002</v>
      </c>
      <c r="D184" t="s">
        <v>143</v>
      </c>
      <c r="E184">
        <v>931</v>
      </c>
      <c r="F184" t="s">
        <v>144</v>
      </c>
      <c r="G184">
        <v>349.44</v>
      </c>
      <c r="H184" t="s">
        <v>143</v>
      </c>
      <c r="I184">
        <v>1037166</v>
      </c>
    </row>
    <row r="185" spans="1:9" x14ac:dyDescent="0.3">
      <c r="A185" t="s">
        <v>2301</v>
      </c>
      <c r="B185" t="s">
        <v>142</v>
      </c>
      <c r="C185">
        <v>4.8853999999999997</v>
      </c>
      <c r="D185" t="s">
        <v>143</v>
      </c>
      <c r="E185">
        <v>938</v>
      </c>
      <c r="F185" t="s">
        <v>144</v>
      </c>
      <c r="G185">
        <v>356.69</v>
      </c>
      <c r="H185" t="s">
        <v>143</v>
      </c>
      <c r="I185">
        <v>1037398</v>
      </c>
    </row>
    <row r="186" spans="1:9" x14ac:dyDescent="0.3">
      <c r="A186" t="s">
        <v>2302</v>
      </c>
      <c r="B186" t="s">
        <v>142</v>
      </c>
      <c r="C186">
        <v>4.875</v>
      </c>
      <c r="D186" t="s">
        <v>143</v>
      </c>
      <c r="E186">
        <v>936</v>
      </c>
      <c r="F186" t="s">
        <v>144</v>
      </c>
      <c r="G186">
        <v>3.88</v>
      </c>
      <c r="H186" t="s">
        <v>143</v>
      </c>
      <c r="I186">
        <v>1037628</v>
      </c>
    </row>
    <row r="187" spans="1:9" x14ac:dyDescent="0.3">
      <c r="A187" t="s">
        <v>2303</v>
      </c>
      <c r="B187" t="s">
        <v>142</v>
      </c>
      <c r="C187">
        <v>4.8646000000000003</v>
      </c>
      <c r="D187" t="s">
        <v>143</v>
      </c>
      <c r="E187">
        <v>934</v>
      </c>
      <c r="F187" t="s">
        <v>144</v>
      </c>
      <c r="G187">
        <v>11.09</v>
      </c>
      <c r="H187" t="s">
        <v>143</v>
      </c>
      <c r="I187">
        <v>1037859</v>
      </c>
    </row>
    <row r="188" spans="1:9" x14ac:dyDescent="0.3">
      <c r="A188" t="s">
        <v>2304</v>
      </c>
      <c r="B188" t="s">
        <v>142</v>
      </c>
      <c r="C188">
        <v>4.8906000000000001</v>
      </c>
      <c r="D188" t="s">
        <v>143</v>
      </c>
      <c r="E188">
        <v>939</v>
      </c>
      <c r="F188" t="s">
        <v>144</v>
      </c>
      <c r="G188">
        <v>18.34</v>
      </c>
      <c r="H188" t="s">
        <v>143</v>
      </c>
      <c r="I188">
        <v>1038091</v>
      </c>
    </row>
    <row r="189" spans="1:9" x14ac:dyDescent="0.3">
      <c r="A189" t="s">
        <v>2305</v>
      </c>
      <c r="B189" t="s">
        <v>142</v>
      </c>
      <c r="C189">
        <v>4.8646000000000003</v>
      </c>
      <c r="D189" t="s">
        <v>143</v>
      </c>
      <c r="E189">
        <v>934</v>
      </c>
      <c r="F189" t="s">
        <v>144</v>
      </c>
      <c r="G189">
        <v>25.53</v>
      </c>
      <c r="H189" t="s">
        <v>143</v>
      </c>
      <c r="I189">
        <v>1038321</v>
      </c>
    </row>
    <row r="190" spans="1:9" x14ac:dyDescent="0.3">
      <c r="A190" t="s">
        <v>2306</v>
      </c>
      <c r="B190" t="s">
        <v>142</v>
      </c>
      <c r="C190">
        <v>4.8906000000000001</v>
      </c>
      <c r="D190" t="s">
        <v>143</v>
      </c>
      <c r="E190">
        <v>939</v>
      </c>
      <c r="F190" t="s">
        <v>144</v>
      </c>
      <c r="G190">
        <v>32.78</v>
      </c>
      <c r="H190" t="s">
        <v>143</v>
      </c>
      <c r="I190">
        <v>1038553</v>
      </c>
    </row>
    <row r="191" spans="1:9" x14ac:dyDescent="0.3">
      <c r="A191" t="s">
        <v>2307</v>
      </c>
      <c r="B191" t="s">
        <v>142</v>
      </c>
      <c r="C191">
        <v>4.8541999999999996</v>
      </c>
      <c r="D191" t="s">
        <v>143</v>
      </c>
      <c r="E191">
        <v>932</v>
      </c>
      <c r="F191" t="s">
        <v>144</v>
      </c>
      <c r="G191">
        <v>39.97</v>
      </c>
      <c r="H191" t="s">
        <v>143</v>
      </c>
      <c r="I191">
        <v>1038783</v>
      </c>
    </row>
    <row r="192" spans="1:9" x14ac:dyDescent="0.3">
      <c r="A192" t="s">
        <v>2308</v>
      </c>
      <c r="B192" t="s">
        <v>142</v>
      </c>
      <c r="C192">
        <v>4.8437999999999999</v>
      </c>
      <c r="D192" t="s">
        <v>143</v>
      </c>
      <c r="E192">
        <v>930</v>
      </c>
      <c r="F192" t="s">
        <v>144</v>
      </c>
      <c r="G192">
        <v>47.13</v>
      </c>
      <c r="H192" t="s">
        <v>143</v>
      </c>
      <c r="I192">
        <v>1039012</v>
      </c>
    </row>
    <row r="193" spans="1:9" x14ac:dyDescent="0.3">
      <c r="A193" t="s">
        <v>2309</v>
      </c>
      <c r="B193" t="s">
        <v>142</v>
      </c>
      <c r="C193">
        <v>4.8541999999999996</v>
      </c>
      <c r="D193" t="s">
        <v>143</v>
      </c>
      <c r="E193">
        <v>932</v>
      </c>
      <c r="F193" t="s">
        <v>144</v>
      </c>
      <c r="G193">
        <v>54.31</v>
      </c>
      <c r="H193" t="s">
        <v>143</v>
      </c>
      <c r="I193">
        <v>1039242</v>
      </c>
    </row>
    <row r="194" spans="1:9" x14ac:dyDescent="0.3">
      <c r="A194" t="s">
        <v>2310</v>
      </c>
      <c r="B194" t="s">
        <v>142</v>
      </c>
      <c r="C194">
        <v>4.8384999999999998</v>
      </c>
      <c r="D194" t="s">
        <v>143</v>
      </c>
      <c r="E194">
        <v>929</v>
      </c>
      <c r="F194" t="s">
        <v>144</v>
      </c>
      <c r="G194">
        <v>61.5</v>
      </c>
      <c r="H194" t="s">
        <v>143</v>
      </c>
      <c r="I194">
        <v>1039472</v>
      </c>
    </row>
    <row r="195" spans="1:9" x14ac:dyDescent="0.3">
      <c r="A195" t="s">
        <v>2311</v>
      </c>
      <c r="B195" t="s">
        <v>142</v>
      </c>
      <c r="C195">
        <v>4.8333000000000004</v>
      </c>
      <c r="D195" t="s">
        <v>143</v>
      </c>
      <c r="E195">
        <v>928</v>
      </c>
      <c r="F195" t="s">
        <v>144</v>
      </c>
      <c r="G195">
        <v>68.59</v>
      </c>
      <c r="H195" t="s">
        <v>143</v>
      </c>
      <c r="I195">
        <v>1039699</v>
      </c>
    </row>
    <row r="196" spans="1:9" x14ac:dyDescent="0.3">
      <c r="A196" t="s">
        <v>2312</v>
      </c>
      <c r="B196" t="s">
        <v>142</v>
      </c>
      <c r="C196">
        <v>4.7968999999999999</v>
      </c>
      <c r="D196" t="s">
        <v>143</v>
      </c>
      <c r="E196">
        <v>921</v>
      </c>
      <c r="F196" t="s">
        <v>144</v>
      </c>
      <c r="G196">
        <v>75.72</v>
      </c>
      <c r="H196" t="s">
        <v>143</v>
      </c>
      <c r="I196">
        <v>1039927</v>
      </c>
    </row>
    <row r="197" spans="1:9" x14ac:dyDescent="0.3">
      <c r="A197" t="s">
        <v>2313</v>
      </c>
      <c r="B197" t="s">
        <v>142</v>
      </c>
      <c r="C197">
        <v>4.8228999999999997</v>
      </c>
      <c r="D197" t="s">
        <v>143</v>
      </c>
      <c r="E197">
        <v>926</v>
      </c>
      <c r="F197" t="s">
        <v>144</v>
      </c>
      <c r="G197">
        <v>82.91</v>
      </c>
      <c r="H197" t="s">
        <v>143</v>
      </c>
      <c r="I197">
        <v>1040157</v>
      </c>
    </row>
    <row r="198" spans="1:9" x14ac:dyDescent="0.3">
      <c r="A198" t="s">
        <v>2314</v>
      </c>
      <c r="B198" t="s">
        <v>142</v>
      </c>
      <c r="C198">
        <v>4.8072999999999997</v>
      </c>
      <c r="D198" t="s">
        <v>143</v>
      </c>
      <c r="E198">
        <v>923</v>
      </c>
      <c r="F198" t="s">
        <v>144</v>
      </c>
      <c r="G198">
        <v>89.97</v>
      </c>
      <c r="H198" t="s">
        <v>143</v>
      </c>
      <c r="I198">
        <v>1040383</v>
      </c>
    </row>
    <row r="199" spans="1:9" x14ac:dyDescent="0.3">
      <c r="A199" t="s">
        <v>2315</v>
      </c>
      <c r="B199" t="s">
        <v>142</v>
      </c>
      <c r="C199">
        <v>4.8021000000000003</v>
      </c>
      <c r="D199" t="s">
        <v>143</v>
      </c>
      <c r="E199">
        <v>922</v>
      </c>
      <c r="F199" t="s">
        <v>144</v>
      </c>
      <c r="G199">
        <v>97.09</v>
      </c>
      <c r="H199" t="s">
        <v>143</v>
      </c>
      <c r="I199">
        <v>1040611</v>
      </c>
    </row>
    <row r="200" spans="1:9" x14ac:dyDescent="0.3">
      <c r="A200" t="s">
        <v>2316</v>
      </c>
      <c r="B200" t="s">
        <v>142</v>
      </c>
      <c r="C200">
        <v>4.8125</v>
      </c>
      <c r="D200" t="s">
        <v>143</v>
      </c>
      <c r="E200">
        <v>924</v>
      </c>
      <c r="F200" t="s">
        <v>144</v>
      </c>
      <c r="G200">
        <v>104.25</v>
      </c>
      <c r="H200" t="s">
        <v>143</v>
      </c>
      <c r="I200">
        <v>1040840</v>
      </c>
    </row>
    <row r="201" spans="1:9" x14ac:dyDescent="0.3">
      <c r="A201" t="s">
        <v>2317</v>
      </c>
      <c r="B201" t="s">
        <v>142</v>
      </c>
      <c r="C201">
        <v>4.8384999999999998</v>
      </c>
      <c r="D201" t="s">
        <v>143</v>
      </c>
      <c r="E201">
        <v>929</v>
      </c>
      <c r="F201" t="s">
        <v>144</v>
      </c>
      <c r="G201">
        <v>111.34</v>
      </c>
      <c r="H201" t="s">
        <v>143</v>
      </c>
      <c r="I201">
        <v>1041067</v>
      </c>
    </row>
    <row r="202" spans="1:9" x14ac:dyDescent="0.3">
      <c r="A202" t="s">
        <v>2318</v>
      </c>
      <c r="B202" t="s">
        <v>142</v>
      </c>
      <c r="C202">
        <v>4.8281000000000001</v>
      </c>
      <c r="D202" t="s">
        <v>143</v>
      </c>
      <c r="E202">
        <v>927</v>
      </c>
      <c r="F202" t="s">
        <v>144</v>
      </c>
      <c r="G202">
        <v>118.5</v>
      </c>
      <c r="H202" t="s">
        <v>143</v>
      </c>
      <c r="I202">
        <v>1041296</v>
      </c>
    </row>
    <row r="203" spans="1:9" x14ac:dyDescent="0.3">
      <c r="A203" t="s">
        <v>2319</v>
      </c>
      <c r="B203" t="s">
        <v>142</v>
      </c>
      <c r="C203">
        <v>4.8593999999999999</v>
      </c>
      <c r="D203" t="s">
        <v>143</v>
      </c>
      <c r="E203">
        <v>933</v>
      </c>
      <c r="F203" t="s">
        <v>144</v>
      </c>
      <c r="G203">
        <v>125.75</v>
      </c>
      <c r="H203" t="s">
        <v>143</v>
      </c>
      <c r="I203">
        <v>1041528</v>
      </c>
    </row>
    <row r="204" spans="1:9" x14ac:dyDescent="0.3">
      <c r="A204" t="s">
        <v>2320</v>
      </c>
      <c r="B204" t="s">
        <v>142</v>
      </c>
      <c r="C204">
        <v>4.8646000000000003</v>
      </c>
      <c r="D204" t="s">
        <v>143</v>
      </c>
      <c r="E204">
        <v>934</v>
      </c>
      <c r="F204" t="s">
        <v>144</v>
      </c>
      <c r="G204">
        <v>132.91</v>
      </c>
      <c r="H204" t="s">
        <v>143</v>
      </c>
      <c r="I204">
        <v>1041757</v>
      </c>
    </row>
    <row r="205" spans="1:9" x14ac:dyDescent="0.3">
      <c r="A205" t="s">
        <v>2321</v>
      </c>
      <c r="B205" t="s">
        <v>142</v>
      </c>
      <c r="C205">
        <v>4.875</v>
      </c>
      <c r="D205" t="s">
        <v>143</v>
      </c>
      <c r="E205">
        <v>936</v>
      </c>
      <c r="F205" t="s">
        <v>144</v>
      </c>
      <c r="G205">
        <v>140.13</v>
      </c>
      <c r="H205" t="s">
        <v>143</v>
      </c>
      <c r="I205">
        <v>1041988</v>
      </c>
    </row>
    <row r="206" spans="1:9" x14ac:dyDescent="0.3">
      <c r="A206" t="s">
        <v>2322</v>
      </c>
      <c r="B206" t="s">
        <v>142</v>
      </c>
      <c r="C206">
        <v>4.8646000000000003</v>
      </c>
      <c r="D206" t="s">
        <v>143</v>
      </c>
      <c r="E206">
        <v>934</v>
      </c>
      <c r="F206" t="s">
        <v>144</v>
      </c>
      <c r="G206">
        <v>147.34</v>
      </c>
      <c r="H206" t="s">
        <v>143</v>
      </c>
      <c r="I206">
        <v>1042219</v>
      </c>
    </row>
    <row r="207" spans="1:9" x14ac:dyDescent="0.3">
      <c r="A207" t="s">
        <v>2323</v>
      </c>
      <c r="B207" t="s">
        <v>142</v>
      </c>
      <c r="C207">
        <v>4.8593999999999999</v>
      </c>
      <c r="D207" t="s">
        <v>143</v>
      </c>
      <c r="E207">
        <v>933</v>
      </c>
      <c r="F207" t="s">
        <v>144</v>
      </c>
      <c r="G207">
        <v>154.47</v>
      </c>
      <c r="H207" t="s">
        <v>143</v>
      </c>
      <c r="I207">
        <v>1042447</v>
      </c>
    </row>
    <row r="208" spans="1:9" x14ac:dyDescent="0.3">
      <c r="A208" t="s">
        <v>2324</v>
      </c>
      <c r="B208" t="s">
        <v>142</v>
      </c>
      <c r="C208">
        <v>4.8490000000000002</v>
      </c>
      <c r="D208" t="s">
        <v>143</v>
      </c>
      <c r="E208">
        <v>931</v>
      </c>
      <c r="F208" t="s">
        <v>144</v>
      </c>
      <c r="G208">
        <v>161.63</v>
      </c>
      <c r="H208" t="s">
        <v>143</v>
      </c>
      <c r="I208">
        <v>1042676</v>
      </c>
    </row>
    <row r="209" spans="1:9" x14ac:dyDescent="0.3">
      <c r="A209" t="s">
        <v>2325</v>
      </c>
      <c r="B209" t="s">
        <v>142</v>
      </c>
      <c r="C209">
        <v>4.8593999999999999</v>
      </c>
      <c r="D209" t="s">
        <v>143</v>
      </c>
      <c r="E209">
        <v>933</v>
      </c>
      <c r="F209" t="s">
        <v>144</v>
      </c>
      <c r="G209">
        <v>168.84</v>
      </c>
      <c r="H209" t="s">
        <v>143</v>
      </c>
      <c r="I209">
        <v>1042907</v>
      </c>
    </row>
    <row r="210" spans="1:9" x14ac:dyDescent="0.3">
      <c r="A210" t="s">
        <v>2326</v>
      </c>
      <c r="B210" t="s">
        <v>142</v>
      </c>
      <c r="C210">
        <v>4.8853999999999997</v>
      </c>
      <c r="D210" t="s">
        <v>143</v>
      </c>
      <c r="E210">
        <v>938</v>
      </c>
      <c r="F210" t="s">
        <v>144</v>
      </c>
      <c r="G210">
        <v>176.06</v>
      </c>
      <c r="H210" t="s">
        <v>143</v>
      </c>
      <c r="I210">
        <v>1043138</v>
      </c>
    </row>
    <row r="211" spans="1:9" x14ac:dyDescent="0.3">
      <c r="A211" t="s">
        <v>2327</v>
      </c>
      <c r="B211" t="s">
        <v>142</v>
      </c>
      <c r="C211">
        <v>4.8646000000000003</v>
      </c>
      <c r="D211" t="s">
        <v>143</v>
      </c>
      <c r="E211">
        <v>934</v>
      </c>
      <c r="F211" t="s">
        <v>144</v>
      </c>
      <c r="G211">
        <v>183.22</v>
      </c>
      <c r="H211" t="s">
        <v>143</v>
      </c>
      <c r="I211">
        <v>1043367</v>
      </c>
    </row>
    <row r="212" spans="1:9" x14ac:dyDescent="0.3">
      <c r="A212" t="s">
        <v>2328</v>
      </c>
      <c r="B212" t="s">
        <v>142</v>
      </c>
      <c r="C212">
        <v>4.8593999999999999</v>
      </c>
      <c r="D212" t="s">
        <v>143</v>
      </c>
      <c r="E212">
        <v>933</v>
      </c>
      <c r="F212" t="s">
        <v>144</v>
      </c>
      <c r="G212">
        <v>190.41</v>
      </c>
      <c r="H212" t="s">
        <v>143</v>
      </c>
      <c r="I212">
        <v>1043597</v>
      </c>
    </row>
    <row r="213" spans="1:9" x14ac:dyDescent="0.3">
      <c r="A213" t="s">
        <v>2329</v>
      </c>
      <c r="B213" t="s">
        <v>142</v>
      </c>
      <c r="C213">
        <v>4.8802000000000003</v>
      </c>
      <c r="D213" t="s">
        <v>143</v>
      </c>
      <c r="E213">
        <v>937</v>
      </c>
      <c r="F213" t="s">
        <v>144</v>
      </c>
      <c r="G213">
        <v>197.63</v>
      </c>
      <c r="H213" t="s">
        <v>143</v>
      </c>
      <c r="I213">
        <v>1043828</v>
      </c>
    </row>
    <row r="214" spans="1:9" x14ac:dyDescent="0.3">
      <c r="A214" t="s">
        <v>2330</v>
      </c>
      <c r="B214" t="s">
        <v>142</v>
      </c>
      <c r="C214">
        <v>4.8593999999999999</v>
      </c>
      <c r="D214" t="s">
        <v>143</v>
      </c>
      <c r="E214">
        <v>933</v>
      </c>
      <c r="F214" t="s">
        <v>144</v>
      </c>
      <c r="G214">
        <v>204.75</v>
      </c>
      <c r="H214" t="s">
        <v>143</v>
      </c>
      <c r="I214">
        <v>1044056</v>
      </c>
    </row>
    <row r="215" spans="1:9" x14ac:dyDescent="0.3">
      <c r="A215" t="s">
        <v>2331</v>
      </c>
      <c r="B215" t="s">
        <v>142</v>
      </c>
      <c r="C215">
        <v>4.8437999999999999</v>
      </c>
      <c r="D215" t="s">
        <v>143</v>
      </c>
      <c r="E215">
        <v>930</v>
      </c>
      <c r="F215" t="s">
        <v>144</v>
      </c>
      <c r="G215">
        <v>211.91</v>
      </c>
      <c r="H215" t="s">
        <v>143</v>
      </c>
      <c r="I215">
        <v>1044285</v>
      </c>
    </row>
    <row r="216" spans="1:9" x14ac:dyDescent="0.3">
      <c r="A216" t="s">
        <v>2332</v>
      </c>
      <c r="B216" t="s">
        <v>142</v>
      </c>
      <c r="C216">
        <v>4.8541999999999996</v>
      </c>
      <c r="D216" t="s">
        <v>143</v>
      </c>
      <c r="E216">
        <v>932</v>
      </c>
      <c r="F216" t="s">
        <v>144</v>
      </c>
      <c r="G216">
        <v>219.09</v>
      </c>
      <c r="H216" t="s">
        <v>143</v>
      </c>
      <c r="I216">
        <v>1044515</v>
      </c>
    </row>
    <row r="217" spans="1:9" x14ac:dyDescent="0.3">
      <c r="A217" t="s">
        <v>2333</v>
      </c>
      <c r="B217" t="s">
        <v>142</v>
      </c>
      <c r="C217">
        <v>4.875</v>
      </c>
      <c r="D217" t="s">
        <v>143</v>
      </c>
      <c r="E217">
        <v>936</v>
      </c>
      <c r="F217" t="s">
        <v>144</v>
      </c>
      <c r="G217">
        <v>226.31</v>
      </c>
      <c r="H217" t="s">
        <v>143</v>
      </c>
      <c r="I217">
        <v>1044746</v>
      </c>
    </row>
    <row r="218" spans="1:9" x14ac:dyDescent="0.3">
      <c r="A218" t="s">
        <v>2334</v>
      </c>
      <c r="B218" t="s">
        <v>142</v>
      </c>
      <c r="C218">
        <v>4.8490000000000002</v>
      </c>
      <c r="D218" t="s">
        <v>143</v>
      </c>
      <c r="E218">
        <v>931</v>
      </c>
      <c r="F218" t="s">
        <v>144</v>
      </c>
      <c r="G218">
        <v>233.44</v>
      </c>
      <c r="H218" t="s">
        <v>143</v>
      </c>
      <c r="I218">
        <v>1044974</v>
      </c>
    </row>
    <row r="219" spans="1:9" x14ac:dyDescent="0.3">
      <c r="A219" t="s">
        <v>2335</v>
      </c>
      <c r="B219" t="s">
        <v>142</v>
      </c>
      <c r="C219">
        <v>4.8437999999999999</v>
      </c>
      <c r="D219" t="s">
        <v>143</v>
      </c>
      <c r="E219">
        <v>930</v>
      </c>
      <c r="F219" t="s">
        <v>144</v>
      </c>
      <c r="G219">
        <v>240.59</v>
      </c>
      <c r="H219" t="s">
        <v>143</v>
      </c>
      <c r="I219">
        <v>1045203</v>
      </c>
    </row>
    <row r="220" spans="1:9" x14ac:dyDescent="0.3">
      <c r="A220" t="s">
        <v>2336</v>
      </c>
      <c r="B220" t="s">
        <v>142</v>
      </c>
      <c r="C220">
        <v>4.8281000000000001</v>
      </c>
      <c r="D220" t="s">
        <v>143</v>
      </c>
      <c r="E220">
        <v>927</v>
      </c>
      <c r="F220" t="s">
        <v>144</v>
      </c>
      <c r="G220">
        <v>247.75</v>
      </c>
      <c r="H220" t="s">
        <v>143</v>
      </c>
      <c r="I220">
        <v>1045432</v>
      </c>
    </row>
    <row r="221" spans="1:9" x14ac:dyDescent="0.3">
      <c r="A221" t="s">
        <v>2337</v>
      </c>
      <c r="B221" t="s">
        <v>142</v>
      </c>
      <c r="C221">
        <v>4.8177000000000003</v>
      </c>
      <c r="D221" t="s">
        <v>143</v>
      </c>
      <c r="E221">
        <v>925</v>
      </c>
      <c r="F221" t="s">
        <v>144</v>
      </c>
      <c r="G221">
        <v>254.91</v>
      </c>
      <c r="H221" t="s">
        <v>143</v>
      </c>
      <c r="I221">
        <v>1045661</v>
      </c>
    </row>
    <row r="222" spans="1:9" x14ac:dyDescent="0.3">
      <c r="A222" t="s">
        <v>2338</v>
      </c>
      <c r="B222" t="s">
        <v>142</v>
      </c>
      <c r="C222">
        <v>4.8281000000000001</v>
      </c>
      <c r="D222" t="s">
        <v>143</v>
      </c>
      <c r="E222">
        <v>927</v>
      </c>
      <c r="F222" t="s">
        <v>144</v>
      </c>
      <c r="G222">
        <v>262.06</v>
      </c>
      <c r="H222" t="s">
        <v>143</v>
      </c>
      <c r="I222">
        <v>1045890</v>
      </c>
    </row>
    <row r="223" spans="1:9" x14ac:dyDescent="0.3">
      <c r="A223" t="s">
        <v>2339</v>
      </c>
      <c r="B223" t="s">
        <v>142</v>
      </c>
      <c r="C223">
        <v>4.8384999999999998</v>
      </c>
      <c r="D223" t="s">
        <v>143</v>
      </c>
      <c r="E223">
        <v>929</v>
      </c>
      <c r="F223" t="s">
        <v>144</v>
      </c>
      <c r="G223">
        <v>269.25</v>
      </c>
      <c r="H223" t="s">
        <v>143</v>
      </c>
      <c r="I223">
        <v>1046120</v>
      </c>
    </row>
    <row r="224" spans="1:9" x14ac:dyDescent="0.3">
      <c r="A224" t="s">
        <v>2340</v>
      </c>
      <c r="B224" t="s">
        <v>142</v>
      </c>
      <c r="C224">
        <v>4.8437999999999999</v>
      </c>
      <c r="D224" t="s">
        <v>143</v>
      </c>
      <c r="E224">
        <v>930</v>
      </c>
      <c r="F224" t="s">
        <v>144</v>
      </c>
      <c r="G224">
        <v>276.44</v>
      </c>
      <c r="H224" t="s">
        <v>143</v>
      </c>
      <c r="I224">
        <v>1046350</v>
      </c>
    </row>
    <row r="225" spans="1:9" x14ac:dyDescent="0.3">
      <c r="A225" t="s">
        <v>2341</v>
      </c>
      <c r="B225" t="s">
        <v>142</v>
      </c>
      <c r="C225">
        <v>4.8541999999999996</v>
      </c>
      <c r="D225" t="s">
        <v>143</v>
      </c>
      <c r="E225">
        <v>932</v>
      </c>
      <c r="F225" t="s">
        <v>144</v>
      </c>
      <c r="G225">
        <v>283.58999999999997</v>
      </c>
      <c r="H225" t="s">
        <v>143</v>
      </c>
      <c r="I225">
        <v>1046579</v>
      </c>
    </row>
    <row r="226" spans="1:9" x14ac:dyDescent="0.3">
      <c r="A226" t="s">
        <v>2342</v>
      </c>
      <c r="B226" t="s">
        <v>142</v>
      </c>
      <c r="C226">
        <v>4.8281000000000001</v>
      </c>
      <c r="D226" t="s">
        <v>143</v>
      </c>
      <c r="E226">
        <v>927</v>
      </c>
      <c r="F226" t="s">
        <v>144</v>
      </c>
      <c r="G226">
        <v>290.75</v>
      </c>
      <c r="H226" t="s">
        <v>143</v>
      </c>
      <c r="I226">
        <v>1046808</v>
      </c>
    </row>
    <row r="227" spans="1:9" x14ac:dyDescent="0.3">
      <c r="A227" t="s">
        <v>2343</v>
      </c>
      <c r="B227" t="s">
        <v>142</v>
      </c>
      <c r="C227">
        <v>4.8541999999999996</v>
      </c>
      <c r="D227" t="s">
        <v>143</v>
      </c>
      <c r="E227">
        <v>932</v>
      </c>
      <c r="F227" t="s">
        <v>144</v>
      </c>
      <c r="G227">
        <v>297.97000000000003</v>
      </c>
      <c r="H227" t="s">
        <v>143</v>
      </c>
      <c r="I227">
        <v>1047039</v>
      </c>
    </row>
    <row r="228" spans="1:9" x14ac:dyDescent="0.3">
      <c r="A228" t="s">
        <v>2344</v>
      </c>
      <c r="B228" t="s">
        <v>142</v>
      </c>
      <c r="C228">
        <v>4.8593999999999999</v>
      </c>
      <c r="D228" t="s">
        <v>143</v>
      </c>
      <c r="E228">
        <v>933</v>
      </c>
      <c r="F228" t="s">
        <v>144</v>
      </c>
      <c r="G228">
        <v>305.08999999999997</v>
      </c>
      <c r="H228" t="s">
        <v>143</v>
      </c>
      <c r="I228">
        <v>1047267</v>
      </c>
    </row>
    <row r="229" spans="1:9" x14ac:dyDescent="0.3">
      <c r="A229" t="s">
        <v>2345</v>
      </c>
      <c r="B229" t="s">
        <v>142</v>
      </c>
      <c r="C229">
        <v>4.8437999999999999</v>
      </c>
      <c r="D229" t="s">
        <v>143</v>
      </c>
      <c r="E229">
        <v>930</v>
      </c>
      <c r="F229" t="s">
        <v>144</v>
      </c>
      <c r="G229">
        <v>312.27999999999997</v>
      </c>
      <c r="H229" t="s">
        <v>143</v>
      </c>
      <c r="I229">
        <v>1047497</v>
      </c>
    </row>
    <row r="230" spans="1:9" x14ac:dyDescent="0.3">
      <c r="A230" t="s">
        <v>2346</v>
      </c>
      <c r="B230" t="s">
        <v>142</v>
      </c>
      <c r="C230">
        <v>4.8646000000000003</v>
      </c>
      <c r="D230" t="s">
        <v>143</v>
      </c>
      <c r="E230">
        <v>934</v>
      </c>
      <c r="F230" t="s">
        <v>144</v>
      </c>
      <c r="G230">
        <v>319.5</v>
      </c>
      <c r="H230" t="s">
        <v>143</v>
      </c>
      <c r="I230">
        <v>1047728</v>
      </c>
    </row>
    <row r="231" spans="1:9" x14ac:dyDescent="0.3">
      <c r="A231" t="s">
        <v>2347</v>
      </c>
      <c r="B231" t="s">
        <v>142</v>
      </c>
      <c r="C231">
        <v>4.8541999999999996</v>
      </c>
      <c r="D231" t="s">
        <v>143</v>
      </c>
      <c r="E231">
        <v>932</v>
      </c>
      <c r="F231" t="s">
        <v>144</v>
      </c>
      <c r="G231">
        <v>326.66000000000003</v>
      </c>
      <c r="H231" t="s">
        <v>143</v>
      </c>
      <c r="I231">
        <v>1047957</v>
      </c>
    </row>
    <row r="232" spans="1:9" x14ac:dyDescent="0.3">
      <c r="A232" t="s">
        <v>2348</v>
      </c>
      <c r="B232" t="s">
        <v>142</v>
      </c>
      <c r="C232">
        <v>4.8593999999999999</v>
      </c>
      <c r="D232" t="s">
        <v>143</v>
      </c>
      <c r="E232">
        <v>933</v>
      </c>
      <c r="F232" t="s">
        <v>144</v>
      </c>
      <c r="G232">
        <v>333.84</v>
      </c>
      <c r="H232" t="s">
        <v>143</v>
      </c>
      <c r="I232">
        <v>1048187</v>
      </c>
    </row>
    <row r="233" spans="1:9" x14ac:dyDescent="0.3">
      <c r="A233" t="s">
        <v>2349</v>
      </c>
      <c r="B233" t="s">
        <v>142</v>
      </c>
      <c r="C233">
        <v>4.875</v>
      </c>
      <c r="D233" t="s">
        <v>143</v>
      </c>
      <c r="E233">
        <v>936</v>
      </c>
      <c r="F233" t="s">
        <v>144</v>
      </c>
      <c r="G233">
        <v>341.09</v>
      </c>
      <c r="H233" t="s">
        <v>143</v>
      </c>
      <c r="I233">
        <v>1048419</v>
      </c>
    </row>
    <row r="234" spans="1:9" x14ac:dyDescent="0.3">
      <c r="A234" t="s">
        <v>2350</v>
      </c>
      <c r="B234" t="s">
        <v>142</v>
      </c>
      <c r="C234">
        <v>4.9009999999999998</v>
      </c>
      <c r="D234" t="s">
        <v>143</v>
      </c>
      <c r="E234">
        <v>941</v>
      </c>
      <c r="F234" t="s">
        <v>144</v>
      </c>
      <c r="G234">
        <v>348.31</v>
      </c>
      <c r="H234" t="s">
        <v>143</v>
      </c>
      <c r="I234">
        <v>1048650</v>
      </c>
    </row>
    <row r="235" spans="1:9" x14ac:dyDescent="0.3">
      <c r="A235" t="s">
        <v>2351</v>
      </c>
      <c r="B235" t="s">
        <v>142</v>
      </c>
      <c r="C235">
        <v>4.8958000000000004</v>
      </c>
      <c r="D235" t="s">
        <v>143</v>
      </c>
      <c r="E235">
        <v>940</v>
      </c>
      <c r="F235" t="s">
        <v>144</v>
      </c>
      <c r="G235">
        <v>355.59</v>
      </c>
      <c r="H235" t="s">
        <v>143</v>
      </c>
      <c r="I235">
        <v>1048883</v>
      </c>
    </row>
    <row r="236" spans="1:9" x14ac:dyDescent="0.3">
      <c r="A236" t="s">
        <v>2352</v>
      </c>
      <c r="B236" t="s">
        <v>142</v>
      </c>
      <c r="C236">
        <v>4.9009999999999998</v>
      </c>
      <c r="D236" t="s">
        <v>143</v>
      </c>
      <c r="E236">
        <v>941</v>
      </c>
      <c r="F236" t="s">
        <v>144</v>
      </c>
      <c r="G236">
        <v>2.88</v>
      </c>
      <c r="H236" t="s">
        <v>143</v>
      </c>
      <c r="I236">
        <v>1049116</v>
      </c>
    </row>
    <row r="237" spans="1:9" x14ac:dyDescent="0.3">
      <c r="A237" t="s">
        <v>2353</v>
      </c>
      <c r="B237" t="s">
        <v>142</v>
      </c>
      <c r="C237">
        <v>4.9115000000000002</v>
      </c>
      <c r="D237" t="s">
        <v>143</v>
      </c>
      <c r="E237">
        <v>943</v>
      </c>
      <c r="F237" t="s">
        <v>144</v>
      </c>
      <c r="G237">
        <v>10.130000000000001</v>
      </c>
      <c r="H237" t="s">
        <v>143</v>
      </c>
      <c r="I237">
        <v>1049348</v>
      </c>
    </row>
    <row r="238" spans="1:9" x14ac:dyDescent="0.3">
      <c r="A238" t="s">
        <v>2354</v>
      </c>
      <c r="B238" t="s">
        <v>142</v>
      </c>
      <c r="C238">
        <v>4.8697999999999997</v>
      </c>
      <c r="D238" t="s">
        <v>143</v>
      </c>
      <c r="E238">
        <v>935</v>
      </c>
      <c r="F238" t="s">
        <v>144</v>
      </c>
      <c r="G238">
        <v>17.34</v>
      </c>
      <c r="H238" t="s">
        <v>143</v>
      </c>
      <c r="I238">
        <v>1049579</v>
      </c>
    </row>
    <row r="239" spans="1:9" x14ac:dyDescent="0.3">
      <c r="A239" t="s">
        <v>2355</v>
      </c>
      <c r="B239" t="s">
        <v>142</v>
      </c>
      <c r="C239">
        <v>4.8697999999999997</v>
      </c>
      <c r="D239" t="s">
        <v>143</v>
      </c>
      <c r="E239">
        <v>935</v>
      </c>
      <c r="F239" t="s">
        <v>144</v>
      </c>
      <c r="G239">
        <v>24.56</v>
      </c>
      <c r="H239" t="s">
        <v>143</v>
      </c>
      <c r="I239">
        <v>1049810</v>
      </c>
    </row>
    <row r="240" spans="1:9" x14ac:dyDescent="0.3">
      <c r="A240" t="s">
        <v>2356</v>
      </c>
      <c r="B240" t="s">
        <v>142</v>
      </c>
      <c r="C240">
        <v>4.8437999999999999</v>
      </c>
      <c r="D240" t="s">
        <v>143</v>
      </c>
      <c r="E240">
        <v>930</v>
      </c>
      <c r="F240" t="s">
        <v>144</v>
      </c>
      <c r="G240">
        <v>31.72</v>
      </c>
      <c r="H240" t="s">
        <v>143</v>
      </c>
      <c r="I240">
        <v>1050039</v>
      </c>
    </row>
    <row r="241" spans="1:9" x14ac:dyDescent="0.3">
      <c r="A241" t="s">
        <v>2357</v>
      </c>
      <c r="B241" t="s">
        <v>142</v>
      </c>
      <c r="C241">
        <v>4.8541999999999996</v>
      </c>
      <c r="D241" t="s">
        <v>143</v>
      </c>
      <c r="E241">
        <v>932</v>
      </c>
      <c r="F241" t="s">
        <v>144</v>
      </c>
      <c r="G241">
        <v>38.94</v>
      </c>
      <c r="H241" t="s">
        <v>143</v>
      </c>
      <c r="I241">
        <v>1050270</v>
      </c>
    </row>
    <row r="242" spans="1:9" x14ac:dyDescent="0.3">
      <c r="A242" t="s">
        <v>2358</v>
      </c>
      <c r="B242" t="s">
        <v>142</v>
      </c>
      <c r="C242">
        <v>4.875</v>
      </c>
      <c r="D242" t="s">
        <v>143</v>
      </c>
      <c r="E242">
        <v>936</v>
      </c>
      <c r="F242" t="s">
        <v>144</v>
      </c>
      <c r="G242">
        <v>46.13</v>
      </c>
      <c r="H242" t="s">
        <v>143</v>
      </c>
      <c r="I242">
        <v>1050500</v>
      </c>
    </row>
    <row r="243" spans="1:9" x14ac:dyDescent="0.3">
      <c r="A243" t="s">
        <v>2359</v>
      </c>
      <c r="B243" t="s">
        <v>142</v>
      </c>
      <c r="C243">
        <v>4.8958000000000004</v>
      </c>
      <c r="D243" t="s">
        <v>143</v>
      </c>
      <c r="E243">
        <v>940</v>
      </c>
      <c r="F243" t="s">
        <v>144</v>
      </c>
      <c r="G243">
        <v>53.34</v>
      </c>
      <c r="H243" t="s">
        <v>143</v>
      </c>
      <c r="I243">
        <v>1050731</v>
      </c>
    </row>
    <row r="244" spans="1:9" x14ac:dyDescent="0.3">
      <c r="A244" t="s">
        <v>2360</v>
      </c>
      <c r="B244" t="s">
        <v>142</v>
      </c>
      <c r="C244">
        <v>4.8802000000000003</v>
      </c>
      <c r="D244" t="s">
        <v>143</v>
      </c>
      <c r="E244">
        <v>937</v>
      </c>
      <c r="F244" t="s">
        <v>144</v>
      </c>
      <c r="G244">
        <v>60.56</v>
      </c>
      <c r="H244" t="s">
        <v>143</v>
      </c>
      <c r="I244">
        <v>1050962</v>
      </c>
    </row>
    <row r="245" spans="1:9" x14ac:dyDescent="0.3">
      <c r="A245" t="s">
        <v>2361</v>
      </c>
      <c r="B245" t="s">
        <v>142</v>
      </c>
      <c r="C245">
        <v>4.875</v>
      </c>
      <c r="D245" t="s">
        <v>143</v>
      </c>
      <c r="E245">
        <v>936</v>
      </c>
      <c r="F245" t="s">
        <v>144</v>
      </c>
      <c r="G245">
        <v>67.72</v>
      </c>
      <c r="H245" t="s">
        <v>143</v>
      </c>
      <c r="I245">
        <v>1051191</v>
      </c>
    </row>
    <row r="246" spans="1:9" x14ac:dyDescent="0.3">
      <c r="A246" t="s">
        <v>2362</v>
      </c>
      <c r="B246" t="s">
        <v>142</v>
      </c>
      <c r="C246">
        <v>4.8802000000000003</v>
      </c>
      <c r="D246" t="s">
        <v>143</v>
      </c>
      <c r="E246">
        <v>937</v>
      </c>
      <c r="F246" t="s">
        <v>144</v>
      </c>
      <c r="G246">
        <v>74.94</v>
      </c>
      <c r="H246" t="s">
        <v>143</v>
      </c>
      <c r="I246">
        <v>1051422</v>
      </c>
    </row>
    <row r="247" spans="1:9" x14ac:dyDescent="0.3">
      <c r="A247" t="s">
        <v>2363</v>
      </c>
      <c r="B247" t="s">
        <v>142</v>
      </c>
      <c r="C247">
        <v>4.875</v>
      </c>
      <c r="D247" t="s">
        <v>143</v>
      </c>
      <c r="E247">
        <v>936</v>
      </c>
      <c r="F247" t="s">
        <v>144</v>
      </c>
      <c r="G247">
        <v>82.16</v>
      </c>
      <c r="H247" t="s">
        <v>143</v>
      </c>
      <c r="I247">
        <v>1051653</v>
      </c>
    </row>
    <row r="248" spans="1:9" x14ac:dyDescent="0.3">
      <c r="A248" t="s">
        <v>2364</v>
      </c>
      <c r="B248" t="s">
        <v>142</v>
      </c>
      <c r="C248">
        <v>4.9115000000000002</v>
      </c>
      <c r="D248" t="s">
        <v>143</v>
      </c>
      <c r="E248">
        <v>943</v>
      </c>
      <c r="F248" t="s">
        <v>144</v>
      </c>
      <c r="G248">
        <v>89.41</v>
      </c>
      <c r="H248" t="s">
        <v>143</v>
      </c>
      <c r="I248">
        <v>1051885</v>
      </c>
    </row>
    <row r="249" spans="1:9" x14ac:dyDescent="0.3">
      <c r="A249" t="s">
        <v>2365</v>
      </c>
      <c r="B249" t="s">
        <v>142</v>
      </c>
      <c r="C249">
        <v>4.8958000000000004</v>
      </c>
      <c r="D249" t="s">
        <v>143</v>
      </c>
      <c r="E249">
        <v>940</v>
      </c>
      <c r="F249" t="s">
        <v>144</v>
      </c>
      <c r="G249">
        <v>96.66</v>
      </c>
      <c r="H249" t="s">
        <v>143</v>
      </c>
      <c r="I249">
        <v>1052117</v>
      </c>
    </row>
    <row r="250" spans="1:9" x14ac:dyDescent="0.3">
      <c r="A250" t="s">
        <v>2366</v>
      </c>
      <c r="B250" t="s">
        <v>142</v>
      </c>
      <c r="C250">
        <v>4.8802000000000003</v>
      </c>
      <c r="D250" t="s">
        <v>143</v>
      </c>
      <c r="E250">
        <v>937</v>
      </c>
      <c r="F250" t="s">
        <v>144</v>
      </c>
      <c r="G250">
        <v>103.91</v>
      </c>
      <c r="H250" t="s">
        <v>143</v>
      </c>
      <c r="I250">
        <v>1052349</v>
      </c>
    </row>
    <row r="251" spans="1:9" x14ac:dyDescent="0.3">
      <c r="A251" t="s">
        <v>2367</v>
      </c>
      <c r="B251" t="s">
        <v>142</v>
      </c>
      <c r="C251">
        <v>4.8697999999999997</v>
      </c>
      <c r="D251" t="s">
        <v>143</v>
      </c>
      <c r="E251">
        <v>935</v>
      </c>
      <c r="F251" t="s">
        <v>144</v>
      </c>
      <c r="G251">
        <v>111.13</v>
      </c>
      <c r="H251" t="s">
        <v>143</v>
      </c>
      <c r="I251">
        <v>1052580</v>
      </c>
    </row>
    <row r="252" spans="1:9" x14ac:dyDescent="0.3">
      <c r="A252" t="s">
        <v>2368</v>
      </c>
      <c r="B252" t="s">
        <v>142</v>
      </c>
      <c r="C252">
        <v>4.8958000000000004</v>
      </c>
      <c r="D252" t="s">
        <v>143</v>
      </c>
      <c r="E252">
        <v>940</v>
      </c>
      <c r="F252" t="s">
        <v>144</v>
      </c>
      <c r="G252">
        <v>118.41</v>
      </c>
      <c r="H252" t="s">
        <v>143</v>
      </c>
      <c r="I252">
        <v>1052813</v>
      </c>
    </row>
    <row r="253" spans="1:9" x14ac:dyDescent="0.3">
      <c r="A253" t="s">
        <v>2369</v>
      </c>
      <c r="B253" t="s">
        <v>142</v>
      </c>
      <c r="C253">
        <v>4.9062999999999999</v>
      </c>
      <c r="D253" t="s">
        <v>143</v>
      </c>
      <c r="E253">
        <v>942</v>
      </c>
      <c r="F253" t="s">
        <v>144</v>
      </c>
      <c r="G253">
        <v>125.63</v>
      </c>
      <c r="H253" t="s">
        <v>143</v>
      </c>
      <c r="I253">
        <v>1053044</v>
      </c>
    </row>
    <row r="254" spans="1:9" x14ac:dyDescent="0.3">
      <c r="A254" t="s">
        <v>2370</v>
      </c>
      <c r="B254" t="s">
        <v>142</v>
      </c>
      <c r="C254">
        <v>4.9322999999999997</v>
      </c>
      <c r="D254" t="s">
        <v>143</v>
      </c>
      <c r="E254">
        <v>947</v>
      </c>
      <c r="F254" t="s">
        <v>144</v>
      </c>
      <c r="G254">
        <v>132.97</v>
      </c>
      <c r="H254" t="s">
        <v>143</v>
      </c>
      <c r="I254">
        <v>1053279</v>
      </c>
    </row>
    <row r="255" spans="1:9" x14ac:dyDescent="0.3">
      <c r="A255" t="s">
        <v>2371</v>
      </c>
      <c r="B255" t="s">
        <v>142</v>
      </c>
      <c r="C255">
        <v>4.9115000000000002</v>
      </c>
      <c r="D255" t="s">
        <v>143</v>
      </c>
      <c r="E255">
        <v>943</v>
      </c>
      <c r="F255" t="s">
        <v>144</v>
      </c>
      <c r="G255">
        <v>140.25</v>
      </c>
      <c r="H255" t="s">
        <v>143</v>
      </c>
      <c r="I255">
        <v>1053512</v>
      </c>
    </row>
    <row r="256" spans="1:9" x14ac:dyDescent="0.3">
      <c r="A256" t="s">
        <v>2372</v>
      </c>
      <c r="B256" t="s">
        <v>142</v>
      </c>
      <c r="C256">
        <v>4.9115000000000002</v>
      </c>
      <c r="D256" t="s">
        <v>143</v>
      </c>
      <c r="E256">
        <v>943</v>
      </c>
      <c r="F256" t="s">
        <v>144</v>
      </c>
      <c r="G256">
        <v>147.47</v>
      </c>
      <c r="H256" t="s">
        <v>143</v>
      </c>
      <c r="I256">
        <v>1053743</v>
      </c>
    </row>
    <row r="257" spans="1:9" x14ac:dyDescent="0.3">
      <c r="A257" t="s">
        <v>2373</v>
      </c>
      <c r="B257" t="s">
        <v>142</v>
      </c>
      <c r="C257">
        <v>4.8802000000000003</v>
      </c>
      <c r="D257" t="s">
        <v>143</v>
      </c>
      <c r="E257">
        <v>937</v>
      </c>
      <c r="F257" t="s">
        <v>144</v>
      </c>
      <c r="G257">
        <v>154.69</v>
      </c>
      <c r="H257" t="s">
        <v>143</v>
      </c>
      <c r="I257">
        <v>1053974</v>
      </c>
    </row>
    <row r="258" spans="1:9" x14ac:dyDescent="0.3">
      <c r="A258" t="s">
        <v>2374</v>
      </c>
      <c r="B258" t="s">
        <v>142</v>
      </c>
      <c r="C258">
        <v>4.8802000000000003</v>
      </c>
      <c r="D258" t="s">
        <v>143</v>
      </c>
      <c r="E258">
        <v>937</v>
      </c>
      <c r="F258" t="s">
        <v>144</v>
      </c>
      <c r="G258">
        <v>161.88</v>
      </c>
      <c r="H258" t="s">
        <v>143</v>
      </c>
      <c r="I258">
        <v>1054204</v>
      </c>
    </row>
    <row r="259" spans="1:9" x14ac:dyDescent="0.3">
      <c r="A259" t="s">
        <v>2375</v>
      </c>
      <c r="B259" t="s">
        <v>142</v>
      </c>
      <c r="C259">
        <v>4.8490000000000002</v>
      </c>
      <c r="D259" t="s">
        <v>143</v>
      </c>
      <c r="E259">
        <v>931</v>
      </c>
      <c r="F259" t="s">
        <v>144</v>
      </c>
      <c r="G259">
        <v>169</v>
      </c>
      <c r="H259" t="s">
        <v>143</v>
      </c>
      <c r="I259">
        <v>1054432</v>
      </c>
    </row>
    <row r="260" spans="1:9" x14ac:dyDescent="0.3">
      <c r="A260" t="s">
        <v>2376</v>
      </c>
      <c r="B260" t="s">
        <v>142</v>
      </c>
      <c r="C260">
        <v>4.8541999999999996</v>
      </c>
      <c r="D260" t="s">
        <v>143</v>
      </c>
      <c r="E260">
        <v>932</v>
      </c>
      <c r="F260" t="s">
        <v>144</v>
      </c>
      <c r="G260">
        <v>176.22</v>
      </c>
      <c r="H260" t="s">
        <v>143</v>
      </c>
      <c r="I260">
        <v>1054663</v>
      </c>
    </row>
    <row r="261" spans="1:9" x14ac:dyDescent="0.3">
      <c r="A261" t="s">
        <v>2377</v>
      </c>
      <c r="B261" t="s">
        <v>142</v>
      </c>
      <c r="C261">
        <v>4.8490000000000002</v>
      </c>
      <c r="D261" t="s">
        <v>143</v>
      </c>
      <c r="E261">
        <v>931</v>
      </c>
      <c r="F261" t="s">
        <v>144</v>
      </c>
      <c r="G261">
        <v>183.44</v>
      </c>
      <c r="H261" t="s">
        <v>143</v>
      </c>
      <c r="I261">
        <v>1054894</v>
      </c>
    </row>
    <row r="262" spans="1:9" x14ac:dyDescent="0.3">
      <c r="A262" t="s">
        <v>2378</v>
      </c>
      <c r="B262" t="s">
        <v>142</v>
      </c>
      <c r="C262">
        <v>4.8541999999999996</v>
      </c>
      <c r="D262" t="s">
        <v>143</v>
      </c>
      <c r="E262">
        <v>932</v>
      </c>
      <c r="F262" t="s">
        <v>144</v>
      </c>
      <c r="G262">
        <v>190.63</v>
      </c>
      <c r="H262" t="s">
        <v>143</v>
      </c>
      <c r="I262">
        <v>1055124</v>
      </c>
    </row>
    <row r="263" spans="1:9" x14ac:dyDescent="0.3">
      <c r="A263" t="s">
        <v>2379</v>
      </c>
      <c r="B263" t="s">
        <v>142</v>
      </c>
      <c r="C263">
        <v>4.8384999999999998</v>
      </c>
      <c r="D263" t="s">
        <v>143</v>
      </c>
      <c r="E263">
        <v>929</v>
      </c>
      <c r="F263" t="s">
        <v>144</v>
      </c>
      <c r="G263">
        <v>197.81</v>
      </c>
      <c r="H263" t="s">
        <v>143</v>
      </c>
      <c r="I263">
        <v>1055354</v>
      </c>
    </row>
    <row r="264" spans="1:9" x14ac:dyDescent="0.3">
      <c r="A264" t="s">
        <v>2380</v>
      </c>
      <c r="B264" t="s">
        <v>142</v>
      </c>
      <c r="C264">
        <v>4.8333000000000004</v>
      </c>
      <c r="D264" t="s">
        <v>143</v>
      </c>
      <c r="E264">
        <v>928</v>
      </c>
      <c r="F264" t="s">
        <v>144</v>
      </c>
      <c r="G264">
        <v>204.97</v>
      </c>
      <c r="H264" t="s">
        <v>143</v>
      </c>
      <c r="I264">
        <v>1055583</v>
      </c>
    </row>
    <row r="265" spans="1:9" x14ac:dyDescent="0.3">
      <c r="A265" t="s">
        <v>2381</v>
      </c>
      <c r="B265" t="s">
        <v>142</v>
      </c>
      <c r="C265">
        <v>4.8541999999999996</v>
      </c>
      <c r="D265" t="s">
        <v>143</v>
      </c>
      <c r="E265">
        <v>932</v>
      </c>
      <c r="F265" t="s">
        <v>144</v>
      </c>
      <c r="G265">
        <v>212.13</v>
      </c>
      <c r="H265" t="s">
        <v>143</v>
      </c>
      <c r="I265">
        <v>1055812</v>
      </c>
    </row>
    <row r="266" spans="1:9" x14ac:dyDescent="0.3">
      <c r="A266" t="s">
        <v>2382</v>
      </c>
      <c r="B266" t="s">
        <v>142</v>
      </c>
      <c r="C266">
        <v>4.8802000000000003</v>
      </c>
      <c r="D266" t="s">
        <v>143</v>
      </c>
      <c r="E266">
        <v>937</v>
      </c>
      <c r="F266" t="s">
        <v>144</v>
      </c>
      <c r="G266">
        <v>219.34</v>
      </c>
      <c r="H266" t="s">
        <v>143</v>
      </c>
      <c r="I266">
        <v>1056043</v>
      </c>
    </row>
    <row r="267" spans="1:9" x14ac:dyDescent="0.3">
      <c r="A267" t="s">
        <v>2383</v>
      </c>
      <c r="B267" t="s">
        <v>142</v>
      </c>
      <c r="C267">
        <v>4.9115000000000002</v>
      </c>
      <c r="D267" t="s">
        <v>143</v>
      </c>
      <c r="E267">
        <v>943</v>
      </c>
      <c r="F267" t="s">
        <v>144</v>
      </c>
      <c r="G267">
        <v>226.63</v>
      </c>
      <c r="H267" t="s">
        <v>143</v>
      </c>
      <c r="I267">
        <v>1056276</v>
      </c>
    </row>
    <row r="268" spans="1:9" x14ac:dyDescent="0.3">
      <c r="A268" t="s">
        <v>2384</v>
      </c>
      <c r="B268" t="s">
        <v>142</v>
      </c>
      <c r="C268">
        <v>4.9218999999999999</v>
      </c>
      <c r="D268" t="s">
        <v>143</v>
      </c>
      <c r="E268">
        <v>945</v>
      </c>
      <c r="F268" t="s">
        <v>144</v>
      </c>
      <c r="G268">
        <v>233.84</v>
      </c>
      <c r="H268" t="s">
        <v>143</v>
      </c>
      <c r="I268">
        <v>1056507</v>
      </c>
    </row>
    <row r="269" spans="1:9" x14ac:dyDescent="0.3">
      <c r="A269" t="s">
        <v>2385</v>
      </c>
      <c r="B269" t="s">
        <v>142</v>
      </c>
      <c r="C269">
        <v>4.9009999999999998</v>
      </c>
      <c r="D269" t="s">
        <v>143</v>
      </c>
      <c r="E269">
        <v>941</v>
      </c>
      <c r="F269" t="s">
        <v>144</v>
      </c>
      <c r="G269">
        <v>241.06</v>
      </c>
      <c r="H269" t="s">
        <v>143</v>
      </c>
      <c r="I269">
        <v>1056738</v>
      </c>
    </row>
    <row r="270" spans="1:9" x14ac:dyDescent="0.3">
      <c r="A270" t="s">
        <v>2386</v>
      </c>
      <c r="B270" t="s">
        <v>142</v>
      </c>
      <c r="C270">
        <v>4.8697999999999997</v>
      </c>
      <c r="D270" t="s">
        <v>143</v>
      </c>
      <c r="E270">
        <v>935</v>
      </c>
      <c r="F270" t="s">
        <v>144</v>
      </c>
      <c r="G270">
        <v>248.28</v>
      </c>
      <c r="H270" t="s">
        <v>143</v>
      </c>
      <c r="I270">
        <v>1056969</v>
      </c>
    </row>
    <row r="271" spans="1:9" x14ac:dyDescent="0.3">
      <c r="A271" t="s">
        <v>2387</v>
      </c>
      <c r="B271" t="s">
        <v>142</v>
      </c>
      <c r="C271">
        <v>4.8697999999999997</v>
      </c>
      <c r="D271" t="s">
        <v>143</v>
      </c>
      <c r="E271">
        <v>935</v>
      </c>
      <c r="F271" t="s">
        <v>144</v>
      </c>
      <c r="G271">
        <v>255.5</v>
      </c>
      <c r="H271" t="s">
        <v>143</v>
      </c>
      <c r="I271">
        <v>1057200</v>
      </c>
    </row>
    <row r="272" spans="1:9" x14ac:dyDescent="0.3">
      <c r="A272" t="s">
        <v>2388</v>
      </c>
      <c r="B272" t="s">
        <v>142</v>
      </c>
      <c r="C272">
        <v>4.875</v>
      </c>
      <c r="D272" t="s">
        <v>143</v>
      </c>
      <c r="E272">
        <v>936</v>
      </c>
      <c r="F272" t="s">
        <v>144</v>
      </c>
      <c r="G272">
        <v>262.72000000000003</v>
      </c>
      <c r="H272" t="s">
        <v>143</v>
      </c>
      <c r="I272">
        <v>1057431</v>
      </c>
    </row>
    <row r="273" spans="1:9" x14ac:dyDescent="0.3">
      <c r="A273" t="s">
        <v>2389</v>
      </c>
      <c r="B273" t="s">
        <v>142</v>
      </c>
      <c r="C273">
        <v>4.8853999999999997</v>
      </c>
      <c r="D273" t="s">
        <v>143</v>
      </c>
      <c r="E273">
        <v>938</v>
      </c>
      <c r="F273" t="s">
        <v>144</v>
      </c>
      <c r="G273">
        <v>270</v>
      </c>
      <c r="H273" t="s">
        <v>143</v>
      </c>
      <c r="I273">
        <v>1057664</v>
      </c>
    </row>
    <row r="274" spans="1:9" x14ac:dyDescent="0.3">
      <c r="A274" t="s">
        <v>2390</v>
      </c>
      <c r="B274" t="s">
        <v>142</v>
      </c>
      <c r="C274">
        <v>4.9271000000000003</v>
      </c>
      <c r="D274" t="s">
        <v>143</v>
      </c>
      <c r="E274">
        <v>946</v>
      </c>
      <c r="F274" t="s">
        <v>144</v>
      </c>
      <c r="G274">
        <v>277.25</v>
      </c>
      <c r="H274" t="s">
        <v>143</v>
      </c>
      <c r="I274">
        <v>1057896</v>
      </c>
    </row>
    <row r="275" spans="1:9" x14ac:dyDescent="0.3">
      <c r="A275" t="s">
        <v>2391</v>
      </c>
      <c r="B275" t="s">
        <v>142</v>
      </c>
      <c r="C275">
        <v>4.9115000000000002</v>
      </c>
      <c r="D275" t="s">
        <v>143</v>
      </c>
      <c r="E275">
        <v>943</v>
      </c>
      <c r="F275" t="s">
        <v>144</v>
      </c>
      <c r="G275">
        <v>284.52999999999997</v>
      </c>
      <c r="H275" t="s">
        <v>143</v>
      </c>
      <c r="I275">
        <v>1058129</v>
      </c>
    </row>
    <row r="276" spans="1:9" x14ac:dyDescent="0.3">
      <c r="A276" t="s">
        <v>2392</v>
      </c>
      <c r="B276" t="s">
        <v>142</v>
      </c>
      <c r="C276">
        <v>4.8958000000000004</v>
      </c>
      <c r="D276" t="s">
        <v>143</v>
      </c>
      <c r="E276">
        <v>940</v>
      </c>
      <c r="F276" t="s">
        <v>144</v>
      </c>
      <c r="G276">
        <v>291.77999999999997</v>
      </c>
      <c r="H276" t="s">
        <v>143</v>
      </c>
      <c r="I276">
        <v>1058361</v>
      </c>
    </row>
    <row r="277" spans="1:9" x14ac:dyDescent="0.3">
      <c r="A277" t="s">
        <v>2393</v>
      </c>
      <c r="B277" t="s">
        <v>142</v>
      </c>
      <c r="C277">
        <v>4.9218999999999999</v>
      </c>
      <c r="D277" t="s">
        <v>143</v>
      </c>
      <c r="E277">
        <v>945</v>
      </c>
      <c r="F277" t="s">
        <v>144</v>
      </c>
      <c r="G277">
        <v>299.02999999999997</v>
      </c>
      <c r="H277" t="s">
        <v>143</v>
      </c>
      <c r="I277">
        <v>1058593</v>
      </c>
    </row>
    <row r="278" spans="1:9" x14ac:dyDescent="0.3">
      <c r="A278" t="s">
        <v>2394</v>
      </c>
      <c r="B278" t="s">
        <v>142</v>
      </c>
      <c r="C278">
        <v>4.9375</v>
      </c>
      <c r="D278" t="s">
        <v>143</v>
      </c>
      <c r="E278">
        <v>948</v>
      </c>
      <c r="F278" t="s">
        <v>144</v>
      </c>
      <c r="G278">
        <v>306.33999999999997</v>
      </c>
      <c r="H278" t="s">
        <v>143</v>
      </c>
      <c r="I278">
        <v>1058827</v>
      </c>
    </row>
    <row r="279" spans="1:9" x14ac:dyDescent="0.3">
      <c r="A279" t="s">
        <v>2395</v>
      </c>
      <c r="B279" t="s">
        <v>142</v>
      </c>
      <c r="C279">
        <v>4.9687999999999999</v>
      </c>
      <c r="D279" t="s">
        <v>143</v>
      </c>
      <c r="E279">
        <v>954</v>
      </c>
      <c r="F279" t="s">
        <v>144</v>
      </c>
      <c r="G279">
        <v>313.69</v>
      </c>
      <c r="H279" t="s">
        <v>143</v>
      </c>
      <c r="I279">
        <v>1059062</v>
      </c>
    </row>
    <row r="280" spans="1:9" x14ac:dyDescent="0.3">
      <c r="A280" t="s">
        <v>2396</v>
      </c>
      <c r="B280" t="s">
        <v>142</v>
      </c>
      <c r="C280">
        <v>4.9375</v>
      </c>
      <c r="D280" t="s">
        <v>143</v>
      </c>
      <c r="E280">
        <v>948</v>
      </c>
      <c r="F280" t="s">
        <v>144</v>
      </c>
      <c r="G280">
        <v>320.97000000000003</v>
      </c>
      <c r="H280" t="s">
        <v>143</v>
      </c>
      <c r="I280">
        <v>1059295</v>
      </c>
    </row>
    <row r="281" spans="1:9" x14ac:dyDescent="0.3">
      <c r="A281" t="s">
        <v>2397</v>
      </c>
      <c r="B281" t="s">
        <v>142</v>
      </c>
      <c r="C281">
        <v>4.9218999999999999</v>
      </c>
      <c r="D281" t="s">
        <v>143</v>
      </c>
      <c r="E281">
        <v>945</v>
      </c>
      <c r="F281" t="s">
        <v>144</v>
      </c>
      <c r="G281">
        <v>328.28</v>
      </c>
      <c r="H281" t="s">
        <v>143</v>
      </c>
      <c r="I281">
        <v>1059529</v>
      </c>
    </row>
    <row r="282" spans="1:9" x14ac:dyDescent="0.3">
      <c r="A282" t="s">
        <v>2398</v>
      </c>
      <c r="B282" t="s">
        <v>142</v>
      </c>
      <c r="C282">
        <v>4.9271000000000003</v>
      </c>
      <c r="D282" t="s">
        <v>143</v>
      </c>
      <c r="E282">
        <v>946</v>
      </c>
      <c r="F282" t="s">
        <v>144</v>
      </c>
      <c r="G282">
        <v>335.56</v>
      </c>
      <c r="H282" t="s">
        <v>143</v>
      </c>
      <c r="I282">
        <v>1059762</v>
      </c>
    </row>
    <row r="283" spans="1:9" x14ac:dyDescent="0.3">
      <c r="A283" t="s">
        <v>2399</v>
      </c>
      <c r="B283" t="s">
        <v>142</v>
      </c>
      <c r="C283">
        <v>4.9062999999999999</v>
      </c>
      <c r="D283" t="s">
        <v>143</v>
      </c>
      <c r="E283">
        <v>942</v>
      </c>
      <c r="F283" t="s">
        <v>144</v>
      </c>
      <c r="G283">
        <v>342.78</v>
      </c>
      <c r="H283" t="s">
        <v>143</v>
      </c>
      <c r="I283">
        <v>1059993</v>
      </c>
    </row>
    <row r="284" spans="1:9" x14ac:dyDescent="0.3">
      <c r="A284" t="s">
        <v>2400</v>
      </c>
      <c r="B284" t="s">
        <v>142</v>
      </c>
      <c r="C284">
        <v>4.9062999999999999</v>
      </c>
      <c r="D284" t="s">
        <v>143</v>
      </c>
      <c r="E284">
        <v>942</v>
      </c>
      <c r="F284" t="s">
        <v>144</v>
      </c>
      <c r="G284">
        <v>350.06</v>
      </c>
      <c r="H284" t="s">
        <v>143</v>
      </c>
      <c r="I284">
        <v>1060226</v>
      </c>
    </row>
    <row r="285" spans="1:9" x14ac:dyDescent="0.3">
      <c r="A285" t="s">
        <v>2401</v>
      </c>
      <c r="B285" t="s">
        <v>142</v>
      </c>
      <c r="C285">
        <v>4.9271000000000003</v>
      </c>
      <c r="D285" t="s">
        <v>143</v>
      </c>
      <c r="E285">
        <v>946</v>
      </c>
      <c r="F285" t="s">
        <v>144</v>
      </c>
      <c r="G285">
        <v>357.31</v>
      </c>
      <c r="H285" t="s">
        <v>143</v>
      </c>
      <c r="I285">
        <v>1060458</v>
      </c>
    </row>
    <row r="286" spans="1:9" x14ac:dyDescent="0.3">
      <c r="A286" t="s">
        <v>2402</v>
      </c>
      <c r="B286" t="s">
        <v>142</v>
      </c>
      <c r="C286">
        <v>4.9218999999999999</v>
      </c>
      <c r="D286" t="s">
        <v>143</v>
      </c>
      <c r="E286">
        <v>945</v>
      </c>
      <c r="F286" t="s">
        <v>144</v>
      </c>
      <c r="G286">
        <v>4.59</v>
      </c>
      <c r="H286" t="s">
        <v>143</v>
      </c>
      <c r="I286">
        <v>1060691</v>
      </c>
    </row>
    <row r="287" spans="1:9" x14ac:dyDescent="0.3">
      <c r="A287" t="s">
        <v>2403</v>
      </c>
      <c r="B287" t="s">
        <v>142</v>
      </c>
      <c r="C287">
        <v>4.9218999999999999</v>
      </c>
      <c r="D287" t="s">
        <v>143</v>
      </c>
      <c r="E287">
        <v>945</v>
      </c>
      <c r="F287" t="s">
        <v>144</v>
      </c>
      <c r="G287">
        <v>11.91</v>
      </c>
      <c r="H287" t="s">
        <v>143</v>
      </c>
      <c r="I287">
        <v>1060925</v>
      </c>
    </row>
    <row r="288" spans="1:9" x14ac:dyDescent="0.3">
      <c r="A288" t="s">
        <v>2404</v>
      </c>
      <c r="B288" t="s">
        <v>142</v>
      </c>
      <c r="C288">
        <v>4.8958000000000004</v>
      </c>
      <c r="D288" t="s">
        <v>143</v>
      </c>
      <c r="E288">
        <v>940</v>
      </c>
      <c r="F288" t="s">
        <v>144</v>
      </c>
      <c r="G288">
        <v>19.13</v>
      </c>
      <c r="H288" t="s">
        <v>143</v>
      </c>
      <c r="I288">
        <v>1061156</v>
      </c>
    </row>
    <row r="289" spans="1:9" x14ac:dyDescent="0.3">
      <c r="A289" t="s">
        <v>2405</v>
      </c>
      <c r="B289" t="s">
        <v>142</v>
      </c>
      <c r="C289">
        <v>4.875</v>
      </c>
      <c r="D289" t="s">
        <v>143</v>
      </c>
      <c r="E289">
        <v>936</v>
      </c>
      <c r="F289" t="s">
        <v>144</v>
      </c>
      <c r="G289">
        <v>26.38</v>
      </c>
      <c r="H289" t="s">
        <v>143</v>
      </c>
      <c r="I289">
        <v>1061388</v>
      </c>
    </row>
    <row r="290" spans="1:9" x14ac:dyDescent="0.3">
      <c r="A290" t="s">
        <v>2406</v>
      </c>
      <c r="B290" t="s">
        <v>142</v>
      </c>
      <c r="C290">
        <v>4.8853999999999997</v>
      </c>
      <c r="D290" t="s">
        <v>143</v>
      </c>
      <c r="E290">
        <v>938</v>
      </c>
      <c r="F290" t="s">
        <v>144</v>
      </c>
      <c r="G290">
        <v>33.659999999999997</v>
      </c>
      <c r="H290" t="s">
        <v>143</v>
      </c>
      <c r="I290">
        <v>1061621</v>
      </c>
    </row>
    <row r="291" spans="1:9" x14ac:dyDescent="0.3">
      <c r="A291" t="s">
        <v>2407</v>
      </c>
      <c r="B291" t="s">
        <v>142</v>
      </c>
      <c r="C291">
        <v>4.8802000000000003</v>
      </c>
      <c r="D291" t="s">
        <v>143</v>
      </c>
      <c r="E291">
        <v>937</v>
      </c>
      <c r="F291" t="s">
        <v>144</v>
      </c>
      <c r="G291">
        <v>40.840000000000003</v>
      </c>
      <c r="H291" t="s">
        <v>143</v>
      </c>
      <c r="I291">
        <v>1061851</v>
      </c>
    </row>
    <row r="292" spans="1:9" x14ac:dyDescent="0.3">
      <c r="A292" t="s">
        <v>2408</v>
      </c>
      <c r="B292" t="s">
        <v>142</v>
      </c>
      <c r="C292">
        <v>4.9009999999999998</v>
      </c>
      <c r="D292" t="s">
        <v>143</v>
      </c>
      <c r="E292">
        <v>941</v>
      </c>
      <c r="F292" t="s">
        <v>144</v>
      </c>
      <c r="G292">
        <v>48.13</v>
      </c>
      <c r="H292" t="s">
        <v>143</v>
      </c>
      <c r="I292">
        <v>1062084</v>
      </c>
    </row>
    <row r="293" spans="1:9" x14ac:dyDescent="0.3">
      <c r="A293" t="s">
        <v>2409</v>
      </c>
      <c r="B293" t="s">
        <v>142</v>
      </c>
      <c r="C293">
        <v>4.9115000000000002</v>
      </c>
      <c r="D293" t="s">
        <v>143</v>
      </c>
      <c r="E293">
        <v>943</v>
      </c>
      <c r="F293" t="s">
        <v>144</v>
      </c>
      <c r="G293">
        <v>55.44</v>
      </c>
      <c r="H293" t="s">
        <v>143</v>
      </c>
      <c r="I293">
        <v>1062318</v>
      </c>
    </row>
    <row r="294" spans="1:9" x14ac:dyDescent="0.3">
      <c r="A294" t="s">
        <v>2410</v>
      </c>
      <c r="B294" t="s">
        <v>142</v>
      </c>
      <c r="C294">
        <v>4.8906000000000001</v>
      </c>
      <c r="D294" t="s">
        <v>143</v>
      </c>
      <c r="E294">
        <v>939</v>
      </c>
      <c r="F294" t="s">
        <v>144</v>
      </c>
      <c r="G294">
        <v>62.63</v>
      </c>
      <c r="H294" t="s">
        <v>143</v>
      </c>
      <c r="I294">
        <v>1062548</v>
      </c>
    </row>
    <row r="295" spans="1:9" x14ac:dyDescent="0.3">
      <c r="A295" t="s">
        <v>2411</v>
      </c>
      <c r="B295" t="s">
        <v>142</v>
      </c>
      <c r="C295">
        <v>4.8437999999999999</v>
      </c>
      <c r="D295" t="s">
        <v>143</v>
      </c>
      <c r="E295">
        <v>930</v>
      </c>
      <c r="F295" t="s">
        <v>144</v>
      </c>
      <c r="G295">
        <v>69.81</v>
      </c>
      <c r="H295" t="s">
        <v>143</v>
      </c>
      <c r="I295">
        <v>1062778</v>
      </c>
    </row>
    <row r="296" spans="1:9" x14ac:dyDescent="0.3">
      <c r="A296" t="s">
        <v>2412</v>
      </c>
      <c r="B296" t="s">
        <v>142</v>
      </c>
      <c r="C296">
        <v>4.8541999999999996</v>
      </c>
      <c r="D296" t="s">
        <v>143</v>
      </c>
      <c r="E296">
        <v>932</v>
      </c>
      <c r="F296" t="s">
        <v>144</v>
      </c>
      <c r="G296">
        <v>77.03</v>
      </c>
      <c r="H296" t="s">
        <v>143</v>
      </c>
      <c r="I296">
        <v>1063009</v>
      </c>
    </row>
    <row r="297" spans="1:9" x14ac:dyDescent="0.3">
      <c r="A297" t="s">
        <v>2413</v>
      </c>
      <c r="B297" t="s">
        <v>142</v>
      </c>
      <c r="C297">
        <v>4.9062999999999999</v>
      </c>
      <c r="D297" t="s">
        <v>143</v>
      </c>
      <c r="E297">
        <v>942</v>
      </c>
      <c r="F297" t="s">
        <v>144</v>
      </c>
      <c r="G297">
        <v>84.28</v>
      </c>
      <c r="H297" t="s">
        <v>143</v>
      </c>
      <c r="I297">
        <v>1063241</v>
      </c>
    </row>
    <row r="298" spans="1:9" x14ac:dyDescent="0.3">
      <c r="A298" t="s">
        <v>2414</v>
      </c>
      <c r="B298" t="s">
        <v>142</v>
      </c>
      <c r="C298">
        <v>4.9427000000000003</v>
      </c>
      <c r="D298" t="s">
        <v>143</v>
      </c>
      <c r="E298">
        <v>949</v>
      </c>
      <c r="F298" t="s">
        <v>144</v>
      </c>
      <c r="G298">
        <v>91.59</v>
      </c>
      <c r="H298" t="s">
        <v>143</v>
      </c>
      <c r="I298">
        <v>1063475</v>
      </c>
    </row>
    <row r="299" spans="1:9" x14ac:dyDescent="0.3">
      <c r="A299" t="s">
        <v>2415</v>
      </c>
      <c r="B299" t="s">
        <v>142</v>
      </c>
      <c r="C299">
        <v>4.9062999999999999</v>
      </c>
      <c r="D299" t="s">
        <v>143</v>
      </c>
      <c r="E299">
        <v>942</v>
      </c>
      <c r="F299" t="s">
        <v>144</v>
      </c>
      <c r="G299">
        <v>98.88</v>
      </c>
      <c r="H299" t="s">
        <v>143</v>
      </c>
      <c r="I299">
        <v>1063708</v>
      </c>
    </row>
    <row r="300" spans="1:9" x14ac:dyDescent="0.3">
      <c r="A300" t="s">
        <v>2416</v>
      </c>
      <c r="B300" t="s">
        <v>142</v>
      </c>
      <c r="C300">
        <v>4.9271000000000003</v>
      </c>
      <c r="D300" t="s">
        <v>143</v>
      </c>
      <c r="E300">
        <v>946</v>
      </c>
      <c r="F300" t="s">
        <v>144</v>
      </c>
      <c r="G300">
        <v>106.16</v>
      </c>
      <c r="H300" t="s">
        <v>143</v>
      </c>
      <c r="I300">
        <v>1063941</v>
      </c>
    </row>
    <row r="301" spans="1:9" x14ac:dyDescent="0.3">
      <c r="A301" t="s">
        <v>2417</v>
      </c>
      <c r="B301" t="s">
        <v>142</v>
      </c>
      <c r="C301">
        <v>4.9062999999999999</v>
      </c>
      <c r="D301" t="s">
        <v>143</v>
      </c>
      <c r="E301">
        <v>942</v>
      </c>
      <c r="F301" t="s">
        <v>144</v>
      </c>
      <c r="G301">
        <v>113.41</v>
      </c>
      <c r="H301" t="s">
        <v>143</v>
      </c>
      <c r="I301">
        <v>1064173</v>
      </c>
    </row>
    <row r="302" spans="1:9" x14ac:dyDescent="0.3">
      <c r="A302" t="s">
        <v>2418</v>
      </c>
      <c r="B302" t="s">
        <v>142</v>
      </c>
      <c r="C302">
        <v>4.8853999999999997</v>
      </c>
      <c r="D302" t="s">
        <v>143</v>
      </c>
      <c r="E302">
        <v>938</v>
      </c>
      <c r="F302" t="s">
        <v>144</v>
      </c>
      <c r="G302">
        <v>120.63</v>
      </c>
      <c r="H302" t="s">
        <v>143</v>
      </c>
      <c r="I302">
        <v>1064404</v>
      </c>
    </row>
    <row r="303" spans="1:9" x14ac:dyDescent="0.3">
      <c r="A303" t="s">
        <v>2419</v>
      </c>
      <c r="B303" t="s">
        <v>142</v>
      </c>
      <c r="C303">
        <v>4.8593999999999999</v>
      </c>
      <c r="D303" t="s">
        <v>143</v>
      </c>
      <c r="E303">
        <v>933</v>
      </c>
      <c r="F303" t="s">
        <v>144</v>
      </c>
      <c r="G303">
        <v>127.78</v>
      </c>
      <c r="H303" t="s">
        <v>143</v>
      </c>
      <c r="I303">
        <v>1064633</v>
      </c>
    </row>
    <row r="304" spans="1:9" x14ac:dyDescent="0.3">
      <c r="A304" t="s">
        <v>2420</v>
      </c>
      <c r="B304" t="s">
        <v>142</v>
      </c>
      <c r="C304">
        <v>4.8802000000000003</v>
      </c>
      <c r="D304" t="s">
        <v>143</v>
      </c>
      <c r="E304">
        <v>937</v>
      </c>
      <c r="F304" t="s">
        <v>144</v>
      </c>
      <c r="G304">
        <v>135</v>
      </c>
      <c r="H304" t="s">
        <v>143</v>
      </c>
      <c r="I304">
        <v>1064864</v>
      </c>
    </row>
    <row r="305" spans="1:9" x14ac:dyDescent="0.3">
      <c r="A305" t="s">
        <v>2421</v>
      </c>
      <c r="B305" t="s">
        <v>142</v>
      </c>
      <c r="C305">
        <v>4.8646000000000003</v>
      </c>
      <c r="D305" t="s">
        <v>143</v>
      </c>
      <c r="E305">
        <v>934</v>
      </c>
      <c r="F305" t="s">
        <v>144</v>
      </c>
      <c r="G305">
        <v>142.16</v>
      </c>
      <c r="H305" t="s">
        <v>143</v>
      </c>
      <c r="I305">
        <v>1065093</v>
      </c>
    </row>
    <row r="306" spans="1:9" x14ac:dyDescent="0.3">
      <c r="A306" t="s">
        <v>2422</v>
      </c>
      <c r="B306" t="s">
        <v>142</v>
      </c>
      <c r="C306">
        <v>4.8853999999999997</v>
      </c>
      <c r="D306" t="s">
        <v>143</v>
      </c>
      <c r="E306">
        <v>938</v>
      </c>
      <c r="F306" t="s">
        <v>144</v>
      </c>
      <c r="G306">
        <v>149.38</v>
      </c>
      <c r="H306" t="s">
        <v>143</v>
      </c>
      <c r="I306">
        <v>1065324</v>
      </c>
    </row>
    <row r="307" spans="1:9" x14ac:dyDescent="0.3">
      <c r="A307" t="s">
        <v>2423</v>
      </c>
      <c r="B307" t="s">
        <v>142</v>
      </c>
      <c r="C307">
        <v>4.8437999999999999</v>
      </c>
      <c r="D307" t="s">
        <v>143</v>
      </c>
      <c r="E307">
        <v>930</v>
      </c>
      <c r="F307" t="s">
        <v>144</v>
      </c>
      <c r="G307">
        <v>156.56</v>
      </c>
      <c r="H307" t="s">
        <v>143</v>
      </c>
      <c r="I307">
        <v>1065554</v>
      </c>
    </row>
    <row r="308" spans="1:9" x14ac:dyDescent="0.3">
      <c r="A308" t="s">
        <v>2424</v>
      </c>
      <c r="B308" t="s">
        <v>142</v>
      </c>
      <c r="C308">
        <v>4.8646000000000003</v>
      </c>
      <c r="D308" t="s">
        <v>143</v>
      </c>
      <c r="E308">
        <v>934</v>
      </c>
      <c r="F308" t="s">
        <v>144</v>
      </c>
      <c r="G308">
        <v>163.72</v>
      </c>
      <c r="H308" t="s">
        <v>143</v>
      </c>
      <c r="I308">
        <v>1065783</v>
      </c>
    </row>
    <row r="309" spans="1:9" x14ac:dyDescent="0.3">
      <c r="A309" t="s">
        <v>2425</v>
      </c>
      <c r="B309" t="s">
        <v>142</v>
      </c>
      <c r="C309">
        <v>4.8646000000000003</v>
      </c>
      <c r="D309" t="s">
        <v>143</v>
      </c>
      <c r="E309">
        <v>934</v>
      </c>
      <c r="F309" t="s">
        <v>144</v>
      </c>
      <c r="G309">
        <v>170.88</v>
      </c>
      <c r="H309" t="s">
        <v>143</v>
      </c>
      <c r="I309">
        <v>1066012</v>
      </c>
    </row>
    <row r="310" spans="1:9" x14ac:dyDescent="0.3">
      <c r="A310" t="s">
        <v>2426</v>
      </c>
      <c r="B310" t="s">
        <v>142</v>
      </c>
      <c r="C310">
        <v>4.8593999999999999</v>
      </c>
      <c r="D310" t="s">
        <v>143</v>
      </c>
      <c r="E310">
        <v>933</v>
      </c>
      <c r="F310" t="s">
        <v>144</v>
      </c>
      <c r="G310">
        <v>178.06</v>
      </c>
      <c r="H310" t="s">
        <v>143</v>
      </c>
      <c r="I310">
        <v>1066242</v>
      </c>
    </row>
    <row r="311" spans="1:9" x14ac:dyDescent="0.3">
      <c r="A311" t="s">
        <v>2427</v>
      </c>
      <c r="B311" t="s">
        <v>142</v>
      </c>
      <c r="C311">
        <v>4.8958000000000004</v>
      </c>
      <c r="D311" t="s">
        <v>143</v>
      </c>
      <c r="E311">
        <v>940</v>
      </c>
      <c r="F311" t="s">
        <v>144</v>
      </c>
      <c r="G311">
        <v>185.25</v>
      </c>
      <c r="H311" t="s">
        <v>143</v>
      </c>
      <c r="I311">
        <v>1066472</v>
      </c>
    </row>
    <row r="312" spans="1:9" x14ac:dyDescent="0.3">
      <c r="A312" t="s">
        <v>2428</v>
      </c>
      <c r="B312" t="s">
        <v>142</v>
      </c>
      <c r="C312">
        <v>4.9009999999999998</v>
      </c>
      <c r="D312" t="s">
        <v>143</v>
      </c>
      <c r="E312">
        <v>941</v>
      </c>
      <c r="F312" t="s">
        <v>144</v>
      </c>
      <c r="G312">
        <v>192.47</v>
      </c>
      <c r="H312" t="s">
        <v>143</v>
      </c>
      <c r="I312">
        <v>1066703</v>
      </c>
    </row>
    <row r="313" spans="1:9" x14ac:dyDescent="0.3">
      <c r="A313" t="s">
        <v>2429</v>
      </c>
      <c r="B313" t="s">
        <v>142</v>
      </c>
      <c r="C313">
        <v>4.9009999999999998</v>
      </c>
      <c r="D313" t="s">
        <v>143</v>
      </c>
      <c r="E313">
        <v>941</v>
      </c>
      <c r="F313" t="s">
        <v>144</v>
      </c>
      <c r="G313">
        <v>199.72</v>
      </c>
      <c r="H313" t="s">
        <v>143</v>
      </c>
      <c r="I313">
        <v>1066935</v>
      </c>
    </row>
    <row r="314" spans="1:9" x14ac:dyDescent="0.3">
      <c r="A314" t="s">
        <v>2430</v>
      </c>
      <c r="B314" t="s">
        <v>142</v>
      </c>
      <c r="C314">
        <v>4.9009999999999998</v>
      </c>
      <c r="D314" t="s">
        <v>143</v>
      </c>
      <c r="E314">
        <v>941</v>
      </c>
      <c r="F314" t="s">
        <v>144</v>
      </c>
      <c r="G314">
        <v>206.97</v>
      </c>
      <c r="H314" t="s">
        <v>143</v>
      </c>
      <c r="I314">
        <v>1067167</v>
      </c>
    </row>
    <row r="315" spans="1:9" x14ac:dyDescent="0.3">
      <c r="A315" t="s">
        <v>2431</v>
      </c>
      <c r="B315" t="s">
        <v>142</v>
      </c>
      <c r="C315">
        <v>4.9009999999999998</v>
      </c>
      <c r="D315" t="s">
        <v>143</v>
      </c>
      <c r="E315">
        <v>941</v>
      </c>
      <c r="F315" t="s">
        <v>144</v>
      </c>
      <c r="G315">
        <v>214.22</v>
      </c>
      <c r="H315" t="s">
        <v>143</v>
      </c>
      <c r="I315">
        <v>1067399</v>
      </c>
    </row>
    <row r="316" spans="1:9" x14ac:dyDescent="0.3">
      <c r="A316" t="s">
        <v>2432</v>
      </c>
      <c r="B316" t="s">
        <v>142</v>
      </c>
      <c r="C316">
        <v>4.8958000000000004</v>
      </c>
      <c r="D316" t="s">
        <v>143</v>
      </c>
      <c r="E316">
        <v>940</v>
      </c>
      <c r="F316" t="s">
        <v>144</v>
      </c>
      <c r="G316">
        <v>221.47</v>
      </c>
      <c r="H316" t="s">
        <v>143</v>
      </c>
      <c r="I316">
        <v>1067631</v>
      </c>
    </row>
    <row r="317" spans="1:9" x14ac:dyDescent="0.3">
      <c r="A317" t="s">
        <v>2433</v>
      </c>
      <c r="B317" t="s">
        <v>142</v>
      </c>
      <c r="C317">
        <v>4.8853999999999997</v>
      </c>
      <c r="D317" t="s">
        <v>143</v>
      </c>
      <c r="E317">
        <v>938</v>
      </c>
      <c r="F317" t="s">
        <v>144</v>
      </c>
      <c r="G317">
        <v>228.69</v>
      </c>
      <c r="H317" t="s">
        <v>143</v>
      </c>
      <c r="I317">
        <v>1067862</v>
      </c>
    </row>
    <row r="318" spans="1:9" x14ac:dyDescent="0.3">
      <c r="A318" t="s">
        <v>2434</v>
      </c>
      <c r="B318" t="s">
        <v>142</v>
      </c>
      <c r="C318">
        <v>4.9009999999999998</v>
      </c>
      <c r="D318" t="s">
        <v>143</v>
      </c>
      <c r="E318">
        <v>941</v>
      </c>
      <c r="F318" t="s">
        <v>144</v>
      </c>
      <c r="G318">
        <v>235.97</v>
      </c>
      <c r="H318" t="s">
        <v>143</v>
      </c>
      <c r="I318">
        <v>1068095</v>
      </c>
    </row>
    <row r="319" spans="1:9" x14ac:dyDescent="0.3">
      <c r="A319" t="s">
        <v>2435</v>
      </c>
      <c r="B319" t="s">
        <v>142</v>
      </c>
      <c r="C319">
        <v>4.8853999999999997</v>
      </c>
      <c r="D319" t="s">
        <v>143</v>
      </c>
      <c r="E319">
        <v>938</v>
      </c>
      <c r="F319" t="s">
        <v>144</v>
      </c>
      <c r="G319">
        <v>243.22</v>
      </c>
      <c r="H319" t="s">
        <v>143</v>
      </c>
      <c r="I319">
        <v>1068327</v>
      </c>
    </row>
    <row r="320" spans="1:9" x14ac:dyDescent="0.3">
      <c r="A320" t="s">
        <v>2436</v>
      </c>
      <c r="B320" t="s">
        <v>142</v>
      </c>
      <c r="C320">
        <v>4.8853999999999997</v>
      </c>
      <c r="D320" t="s">
        <v>143</v>
      </c>
      <c r="E320">
        <v>938</v>
      </c>
      <c r="F320" t="s">
        <v>144</v>
      </c>
      <c r="G320">
        <v>250.47</v>
      </c>
      <c r="H320" t="s">
        <v>143</v>
      </c>
      <c r="I320">
        <v>1068559</v>
      </c>
    </row>
    <row r="321" spans="1:9" x14ac:dyDescent="0.3">
      <c r="A321" t="s">
        <v>2437</v>
      </c>
      <c r="B321" t="s">
        <v>142</v>
      </c>
      <c r="C321">
        <v>4.8802000000000003</v>
      </c>
      <c r="D321" t="s">
        <v>143</v>
      </c>
      <c r="E321">
        <v>937</v>
      </c>
      <c r="F321" t="s">
        <v>144</v>
      </c>
      <c r="G321">
        <v>257.72000000000003</v>
      </c>
      <c r="H321" t="s">
        <v>143</v>
      </c>
      <c r="I321">
        <v>1068791</v>
      </c>
    </row>
    <row r="322" spans="1:9" x14ac:dyDescent="0.3">
      <c r="A322" t="s">
        <v>2438</v>
      </c>
      <c r="B322" t="s">
        <v>142</v>
      </c>
      <c r="C322">
        <v>4.8697999999999997</v>
      </c>
      <c r="D322" t="s">
        <v>143</v>
      </c>
      <c r="E322">
        <v>935</v>
      </c>
      <c r="F322" t="s">
        <v>144</v>
      </c>
      <c r="G322">
        <v>264.88</v>
      </c>
      <c r="H322" t="s">
        <v>143</v>
      </c>
      <c r="I322">
        <v>1069020</v>
      </c>
    </row>
    <row r="323" spans="1:9" x14ac:dyDescent="0.3">
      <c r="A323" t="s">
        <v>2439</v>
      </c>
      <c r="B323" t="s">
        <v>142</v>
      </c>
      <c r="C323">
        <v>4.8906000000000001</v>
      </c>
      <c r="D323" t="s">
        <v>143</v>
      </c>
      <c r="E323">
        <v>939</v>
      </c>
      <c r="F323" t="s">
        <v>144</v>
      </c>
      <c r="G323">
        <v>272.13</v>
      </c>
      <c r="H323" t="s">
        <v>143</v>
      </c>
      <c r="I323">
        <v>1069252</v>
      </c>
    </row>
    <row r="324" spans="1:9" x14ac:dyDescent="0.3">
      <c r="A324" t="s">
        <v>2440</v>
      </c>
      <c r="B324" t="s">
        <v>142</v>
      </c>
      <c r="C324">
        <v>4.9009999999999998</v>
      </c>
      <c r="D324" t="s">
        <v>143</v>
      </c>
      <c r="E324">
        <v>941</v>
      </c>
      <c r="F324" t="s">
        <v>144</v>
      </c>
      <c r="G324">
        <v>279.41000000000003</v>
      </c>
      <c r="H324" t="s">
        <v>143</v>
      </c>
      <c r="I324">
        <v>1069485</v>
      </c>
    </row>
    <row r="325" spans="1:9" x14ac:dyDescent="0.3">
      <c r="A325" t="s">
        <v>2441</v>
      </c>
      <c r="B325" t="s">
        <v>142</v>
      </c>
      <c r="C325">
        <v>4.8906000000000001</v>
      </c>
      <c r="D325" t="s">
        <v>143</v>
      </c>
      <c r="E325">
        <v>939</v>
      </c>
      <c r="F325" t="s">
        <v>144</v>
      </c>
      <c r="G325">
        <v>286.58999999999997</v>
      </c>
      <c r="H325" t="s">
        <v>143</v>
      </c>
      <c r="I325">
        <v>1069715</v>
      </c>
    </row>
    <row r="326" spans="1:9" x14ac:dyDescent="0.3">
      <c r="A326" t="s">
        <v>2442</v>
      </c>
      <c r="B326" t="s">
        <v>142</v>
      </c>
      <c r="C326">
        <v>4.8906000000000001</v>
      </c>
      <c r="D326" t="s">
        <v>143</v>
      </c>
      <c r="E326">
        <v>939</v>
      </c>
      <c r="F326" t="s">
        <v>144</v>
      </c>
      <c r="G326">
        <v>293.83999999999997</v>
      </c>
      <c r="H326" t="s">
        <v>143</v>
      </c>
      <c r="I326">
        <v>1069947</v>
      </c>
    </row>
    <row r="327" spans="1:9" x14ac:dyDescent="0.3">
      <c r="A327" t="s">
        <v>2443</v>
      </c>
      <c r="B327" t="s">
        <v>142</v>
      </c>
      <c r="C327">
        <v>4.8593999999999999</v>
      </c>
      <c r="D327" t="s">
        <v>143</v>
      </c>
      <c r="E327">
        <v>933</v>
      </c>
      <c r="F327" t="s">
        <v>144</v>
      </c>
      <c r="G327">
        <v>301</v>
      </c>
      <c r="H327" t="s">
        <v>143</v>
      </c>
      <c r="I327">
        <v>1070176</v>
      </c>
    </row>
    <row r="328" spans="1:9" x14ac:dyDescent="0.3">
      <c r="A328" t="s">
        <v>2444</v>
      </c>
      <c r="B328" t="s">
        <v>142</v>
      </c>
      <c r="C328">
        <v>4.8853999999999997</v>
      </c>
      <c r="D328" t="s">
        <v>143</v>
      </c>
      <c r="E328">
        <v>938</v>
      </c>
      <c r="F328" t="s">
        <v>144</v>
      </c>
      <c r="G328">
        <v>308.22000000000003</v>
      </c>
      <c r="H328" t="s">
        <v>143</v>
      </c>
      <c r="I328">
        <v>1070407</v>
      </c>
    </row>
    <row r="329" spans="1:9" x14ac:dyDescent="0.3">
      <c r="A329" t="s">
        <v>2445</v>
      </c>
      <c r="B329" t="s">
        <v>142</v>
      </c>
      <c r="C329">
        <v>4.9009999999999998</v>
      </c>
      <c r="D329" t="s">
        <v>143</v>
      </c>
      <c r="E329">
        <v>941</v>
      </c>
      <c r="F329" t="s">
        <v>144</v>
      </c>
      <c r="G329">
        <v>315.47000000000003</v>
      </c>
      <c r="H329" t="s">
        <v>143</v>
      </c>
      <c r="I329">
        <v>1070639</v>
      </c>
    </row>
    <row r="330" spans="1:9" x14ac:dyDescent="0.3">
      <c r="A330" t="s">
        <v>2446</v>
      </c>
      <c r="B330" t="s">
        <v>142</v>
      </c>
      <c r="C330">
        <v>4.8853999999999997</v>
      </c>
      <c r="D330" t="s">
        <v>143</v>
      </c>
      <c r="E330">
        <v>938</v>
      </c>
      <c r="F330" t="s">
        <v>144</v>
      </c>
      <c r="G330">
        <v>322.69</v>
      </c>
      <c r="H330" t="s">
        <v>143</v>
      </c>
      <c r="I330">
        <v>1070870</v>
      </c>
    </row>
    <row r="331" spans="1:9" x14ac:dyDescent="0.3">
      <c r="A331" t="s">
        <v>2447</v>
      </c>
      <c r="B331" t="s">
        <v>142</v>
      </c>
      <c r="C331">
        <v>4.9271000000000003</v>
      </c>
      <c r="D331" t="s">
        <v>143</v>
      </c>
      <c r="E331">
        <v>946</v>
      </c>
      <c r="F331" t="s">
        <v>144</v>
      </c>
      <c r="G331">
        <v>329.94</v>
      </c>
      <c r="H331" t="s">
        <v>143</v>
      </c>
      <c r="I331">
        <v>1071102</v>
      </c>
    </row>
    <row r="332" spans="1:9" x14ac:dyDescent="0.3">
      <c r="A332" t="s">
        <v>2448</v>
      </c>
      <c r="B332" t="s">
        <v>142</v>
      </c>
      <c r="C332">
        <v>4.9218999999999999</v>
      </c>
      <c r="D332" t="s">
        <v>143</v>
      </c>
      <c r="E332">
        <v>945</v>
      </c>
      <c r="F332" t="s">
        <v>144</v>
      </c>
      <c r="G332">
        <v>337.22</v>
      </c>
      <c r="H332" t="s">
        <v>143</v>
      </c>
      <c r="I332">
        <v>1071335</v>
      </c>
    </row>
    <row r="333" spans="1:9" x14ac:dyDescent="0.3">
      <c r="A333" t="s">
        <v>2449</v>
      </c>
      <c r="B333" t="s">
        <v>142</v>
      </c>
      <c r="C333">
        <v>4.8958000000000004</v>
      </c>
      <c r="D333" t="s">
        <v>143</v>
      </c>
      <c r="E333">
        <v>940</v>
      </c>
      <c r="F333" t="s">
        <v>144</v>
      </c>
      <c r="G333">
        <v>344.47</v>
      </c>
      <c r="H333" t="s">
        <v>143</v>
      </c>
      <c r="I333">
        <v>1071567</v>
      </c>
    </row>
    <row r="334" spans="1:9" x14ac:dyDescent="0.3">
      <c r="A334" t="s">
        <v>2450</v>
      </c>
      <c r="B334" t="s">
        <v>142</v>
      </c>
      <c r="C334">
        <v>4.875</v>
      </c>
      <c r="D334" t="s">
        <v>143</v>
      </c>
      <c r="E334">
        <v>936</v>
      </c>
      <c r="F334" t="s">
        <v>144</v>
      </c>
      <c r="G334">
        <v>351.66</v>
      </c>
      <c r="H334" t="s">
        <v>143</v>
      </c>
      <c r="I334">
        <v>1071797</v>
      </c>
    </row>
    <row r="335" spans="1:9" x14ac:dyDescent="0.3">
      <c r="A335" t="s">
        <v>2451</v>
      </c>
      <c r="B335" t="s">
        <v>142</v>
      </c>
      <c r="C335">
        <v>4.8646000000000003</v>
      </c>
      <c r="D335" t="s">
        <v>143</v>
      </c>
      <c r="E335">
        <v>934</v>
      </c>
      <c r="F335" t="s">
        <v>144</v>
      </c>
      <c r="G335">
        <v>358.88</v>
      </c>
      <c r="H335" t="s">
        <v>143</v>
      </c>
      <c r="I335">
        <v>1072028</v>
      </c>
    </row>
    <row r="336" spans="1:9" x14ac:dyDescent="0.3">
      <c r="A336" t="s">
        <v>2452</v>
      </c>
      <c r="B336" t="s">
        <v>142</v>
      </c>
      <c r="C336">
        <v>4.9062999999999999</v>
      </c>
      <c r="D336" t="s">
        <v>143</v>
      </c>
      <c r="E336">
        <v>942</v>
      </c>
      <c r="F336" t="s">
        <v>144</v>
      </c>
      <c r="G336">
        <v>6.13</v>
      </c>
      <c r="H336" t="s">
        <v>143</v>
      </c>
      <c r="I336">
        <v>1072260</v>
      </c>
    </row>
    <row r="337" spans="1:9" x14ac:dyDescent="0.3">
      <c r="A337" t="s">
        <v>2453</v>
      </c>
      <c r="B337" t="s">
        <v>142</v>
      </c>
      <c r="C337">
        <v>4.9375</v>
      </c>
      <c r="D337" t="s">
        <v>143</v>
      </c>
      <c r="E337">
        <v>948</v>
      </c>
      <c r="F337" t="s">
        <v>144</v>
      </c>
      <c r="G337">
        <v>13.38</v>
      </c>
      <c r="H337" t="s">
        <v>143</v>
      </c>
      <c r="I337">
        <v>1072492</v>
      </c>
    </row>
    <row r="338" spans="1:9" x14ac:dyDescent="0.3">
      <c r="A338" t="s">
        <v>2454</v>
      </c>
      <c r="B338" t="s">
        <v>142</v>
      </c>
      <c r="C338">
        <v>4.9427000000000003</v>
      </c>
      <c r="D338" t="s">
        <v>143</v>
      </c>
      <c r="E338">
        <v>949</v>
      </c>
      <c r="F338" t="s">
        <v>144</v>
      </c>
      <c r="G338">
        <v>20.69</v>
      </c>
      <c r="H338" t="s">
        <v>143</v>
      </c>
      <c r="I338">
        <v>1072726</v>
      </c>
    </row>
    <row r="339" spans="1:9" x14ac:dyDescent="0.3">
      <c r="A339" t="s">
        <v>2455</v>
      </c>
      <c r="B339" t="s">
        <v>142</v>
      </c>
      <c r="C339">
        <v>4.9062999999999999</v>
      </c>
      <c r="D339" t="s">
        <v>143</v>
      </c>
      <c r="E339">
        <v>942</v>
      </c>
      <c r="F339" t="s">
        <v>144</v>
      </c>
      <c r="G339">
        <v>27.94</v>
      </c>
      <c r="H339" t="s">
        <v>143</v>
      </c>
      <c r="I339">
        <v>1072958</v>
      </c>
    </row>
    <row r="340" spans="1:9" x14ac:dyDescent="0.3">
      <c r="A340" t="s">
        <v>2456</v>
      </c>
      <c r="B340" t="s">
        <v>142</v>
      </c>
      <c r="C340">
        <v>4.8958000000000004</v>
      </c>
      <c r="D340" t="s">
        <v>143</v>
      </c>
      <c r="E340">
        <v>940</v>
      </c>
      <c r="F340" t="s">
        <v>144</v>
      </c>
      <c r="G340">
        <v>35.159999999999997</v>
      </c>
      <c r="H340" t="s">
        <v>143</v>
      </c>
      <c r="I340">
        <v>1073189</v>
      </c>
    </row>
    <row r="341" spans="1:9" x14ac:dyDescent="0.3">
      <c r="A341" t="s">
        <v>2457</v>
      </c>
      <c r="B341" t="s">
        <v>142</v>
      </c>
      <c r="C341">
        <v>4.9115000000000002</v>
      </c>
      <c r="D341" t="s">
        <v>143</v>
      </c>
      <c r="E341">
        <v>943</v>
      </c>
      <c r="F341" t="s">
        <v>144</v>
      </c>
      <c r="G341">
        <v>42.44</v>
      </c>
      <c r="H341" t="s">
        <v>143</v>
      </c>
      <c r="I341">
        <v>1073422</v>
      </c>
    </row>
    <row r="342" spans="1:9" x14ac:dyDescent="0.3">
      <c r="A342" t="s">
        <v>2458</v>
      </c>
      <c r="B342" t="s">
        <v>142</v>
      </c>
      <c r="C342">
        <v>4.9062999999999999</v>
      </c>
      <c r="D342" t="s">
        <v>143</v>
      </c>
      <c r="E342">
        <v>942</v>
      </c>
      <c r="F342" t="s">
        <v>144</v>
      </c>
      <c r="G342">
        <v>49.69</v>
      </c>
      <c r="H342" t="s">
        <v>143</v>
      </c>
      <c r="I342">
        <v>1073654</v>
      </c>
    </row>
    <row r="343" spans="1:9" x14ac:dyDescent="0.3">
      <c r="A343" t="s">
        <v>2459</v>
      </c>
      <c r="B343" t="s">
        <v>142</v>
      </c>
      <c r="C343">
        <v>4.9062999999999999</v>
      </c>
      <c r="D343" t="s">
        <v>143</v>
      </c>
      <c r="E343">
        <v>942</v>
      </c>
      <c r="F343" t="s">
        <v>144</v>
      </c>
      <c r="G343">
        <v>56.94</v>
      </c>
      <c r="H343" t="s">
        <v>143</v>
      </c>
      <c r="I343">
        <v>1073886</v>
      </c>
    </row>
    <row r="344" spans="1:9" x14ac:dyDescent="0.3">
      <c r="A344" t="s">
        <v>2460</v>
      </c>
      <c r="B344" t="s">
        <v>142</v>
      </c>
      <c r="C344">
        <v>4.875</v>
      </c>
      <c r="D344" t="s">
        <v>143</v>
      </c>
      <c r="E344">
        <v>936</v>
      </c>
      <c r="F344" t="s">
        <v>144</v>
      </c>
      <c r="G344">
        <v>64.19</v>
      </c>
      <c r="H344" t="s">
        <v>143</v>
      </c>
      <c r="I344">
        <v>1074118</v>
      </c>
    </row>
    <row r="345" spans="1:9" x14ac:dyDescent="0.3">
      <c r="A345" t="s">
        <v>2461</v>
      </c>
      <c r="B345" t="s">
        <v>142</v>
      </c>
      <c r="C345">
        <v>4.8697999999999997</v>
      </c>
      <c r="D345" t="s">
        <v>143</v>
      </c>
      <c r="E345">
        <v>935</v>
      </c>
      <c r="F345" t="s">
        <v>144</v>
      </c>
      <c r="G345">
        <v>71.34</v>
      </c>
      <c r="H345" t="s">
        <v>143</v>
      </c>
      <c r="I345">
        <v>1074347</v>
      </c>
    </row>
    <row r="346" spans="1:9" x14ac:dyDescent="0.3">
      <c r="A346" t="s">
        <v>2462</v>
      </c>
      <c r="B346" t="s">
        <v>142</v>
      </c>
      <c r="C346">
        <v>4.8333000000000004</v>
      </c>
      <c r="D346" t="s">
        <v>143</v>
      </c>
      <c r="E346">
        <v>928</v>
      </c>
      <c r="F346" t="s">
        <v>144</v>
      </c>
      <c r="G346">
        <v>78.5</v>
      </c>
      <c r="H346" t="s">
        <v>143</v>
      </c>
      <c r="I346">
        <v>1074576</v>
      </c>
    </row>
    <row r="347" spans="1:9" x14ac:dyDescent="0.3">
      <c r="A347" t="s">
        <v>2463</v>
      </c>
      <c r="B347" t="s">
        <v>142</v>
      </c>
      <c r="C347">
        <v>4.8333000000000004</v>
      </c>
      <c r="D347" t="s">
        <v>143</v>
      </c>
      <c r="E347">
        <v>928</v>
      </c>
      <c r="F347" t="s">
        <v>144</v>
      </c>
      <c r="G347">
        <v>85.66</v>
      </c>
      <c r="H347" t="s">
        <v>143</v>
      </c>
      <c r="I347">
        <v>1074805</v>
      </c>
    </row>
    <row r="348" spans="1:9" x14ac:dyDescent="0.3">
      <c r="A348" t="s">
        <v>2464</v>
      </c>
      <c r="B348" t="s">
        <v>142</v>
      </c>
      <c r="C348">
        <v>4.8228999999999997</v>
      </c>
      <c r="D348" t="s">
        <v>143</v>
      </c>
      <c r="E348">
        <v>926</v>
      </c>
      <c r="F348" t="s">
        <v>144</v>
      </c>
      <c r="G348">
        <v>92.78</v>
      </c>
      <c r="H348" t="s">
        <v>143</v>
      </c>
      <c r="I348">
        <v>1075033</v>
      </c>
    </row>
    <row r="349" spans="1:9" x14ac:dyDescent="0.3">
      <c r="A349" t="s">
        <v>2465</v>
      </c>
      <c r="B349" t="s">
        <v>142</v>
      </c>
      <c r="C349">
        <v>4.8437999999999999</v>
      </c>
      <c r="D349" t="s">
        <v>143</v>
      </c>
      <c r="E349">
        <v>930</v>
      </c>
      <c r="F349" t="s">
        <v>144</v>
      </c>
      <c r="G349">
        <v>99.97</v>
      </c>
      <c r="H349" t="s">
        <v>143</v>
      </c>
      <c r="I349">
        <v>1075263</v>
      </c>
    </row>
    <row r="350" spans="1:9" x14ac:dyDescent="0.3">
      <c r="A350" t="s">
        <v>2466</v>
      </c>
      <c r="B350" t="s">
        <v>142</v>
      </c>
      <c r="C350">
        <v>4.8437999999999999</v>
      </c>
      <c r="D350" t="s">
        <v>143</v>
      </c>
      <c r="E350">
        <v>930</v>
      </c>
      <c r="F350" t="s">
        <v>144</v>
      </c>
      <c r="G350">
        <v>107.16</v>
      </c>
      <c r="H350" t="s">
        <v>143</v>
      </c>
      <c r="I350">
        <v>1075493</v>
      </c>
    </row>
    <row r="351" spans="1:9" x14ac:dyDescent="0.3">
      <c r="A351" t="s">
        <v>2467</v>
      </c>
      <c r="B351" t="s">
        <v>142</v>
      </c>
      <c r="C351">
        <v>4.8384999999999998</v>
      </c>
      <c r="D351" t="s">
        <v>143</v>
      </c>
      <c r="E351">
        <v>929</v>
      </c>
      <c r="F351" t="s">
        <v>144</v>
      </c>
      <c r="G351">
        <v>114.31</v>
      </c>
      <c r="H351" t="s">
        <v>143</v>
      </c>
      <c r="I351">
        <v>1075722</v>
      </c>
    </row>
    <row r="352" spans="1:9" x14ac:dyDescent="0.3">
      <c r="A352" t="s">
        <v>2468</v>
      </c>
      <c r="B352" t="s">
        <v>142</v>
      </c>
      <c r="C352">
        <v>4.8541999999999996</v>
      </c>
      <c r="D352" t="s">
        <v>143</v>
      </c>
      <c r="E352">
        <v>932</v>
      </c>
      <c r="F352" t="s">
        <v>144</v>
      </c>
      <c r="G352">
        <v>121.5</v>
      </c>
      <c r="H352" t="s">
        <v>143</v>
      </c>
      <c r="I352">
        <v>1075952</v>
      </c>
    </row>
    <row r="353" spans="1:9" x14ac:dyDescent="0.3">
      <c r="A353" t="s">
        <v>2469</v>
      </c>
      <c r="B353" t="s">
        <v>142</v>
      </c>
      <c r="C353">
        <v>4.8177000000000003</v>
      </c>
      <c r="D353" t="s">
        <v>143</v>
      </c>
      <c r="E353">
        <v>925</v>
      </c>
      <c r="F353" t="s">
        <v>144</v>
      </c>
      <c r="G353">
        <v>128.63</v>
      </c>
      <c r="H353" t="s">
        <v>143</v>
      </c>
      <c r="I353">
        <v>1076180</v>
      </c>
    </row>
    <row r="354" spans="1:9" x14ac:dyDescent="0.3">
      <c r="A354" t="s">
        <v>2470</v>
      </c>
      <c r="B354" t="s">
        <v>142</v>
      </c>
      <c r="C354">
        <v>4.8281000000000001</v>
      </c>
      <c r="D354" t="s">
        <v>143</v>
      </c>
      <c r="E354">
        <v>927</v>
      </c>
      <c r="F354" t="s">
        <v>144</v>
      </c>
      <c r="G354">
        <v>135.75</v>
      </c>
      <c r="H354" t="s">
        <v>143</v>
      </c>
      <c r="I354">
        <v>1076408</v>
      </c>
    </row>
    <row r="355" spans="1:9" x14ac:dyDescent="0.3">
      <c r="A355" t="s">
        <v>2471</v>
      </c>
      <c r="B355" t="s">
        <v>142</v>
      </c>
      <c r="C355">
        <v>4.8021000000000003</v>
      </c>
      <c r="D355" t="s">
        <v>143</v>
      </c>
      <c r="E355">
        <v>922</v>
      </c>
      <c r="F355" t="s">
        <v>144</v>
      </c>
      <c r="G355">
        <v>142.88</v>
      </c>
      <c r="H355" t="s">
        <v>143</v>
      </c>
      <c r="I355">
        <v>1076636</v>
      </c>
    </row>
    <row r="356" spans="1:9" x14ac:dyDescent="0.3">
      <c r="A356" t="s">
        <v>2472</v>
      </c>
      <c r="B356" t="s">
        <v>142</v>
      </c>
      <c r="C356">
        <v>4.8490000000000002</v>
      </c>
      <c r="D356" t="s">
        <v>143</v>
      </c>
      <c r="E356">
        <v>931</v>
      </c>
      <c r="F356" t="s">
        <v>144</v>
      </c>
      <c r="G356">
        <v>150.06</v>
      </c>
      <c r="H356" t="s">
        <v>143</v>
      </c>
      <c r="I356">
        <v>1076866</v>
      </c>
    </row>
    <row r="357" spans="1:9" x14ac:dyDescent="0.3">
      <c r="A357" t="s">
        <v>2473</v>
      </c>
      <c r="B357" t="s">
        <v>142</v>
      </c>
      <c r="C357">
        <v>4.8384999999999998</v>
      </c>
      <c r="D357" t="s">
        <v>143</v>
      </c>
      <c r="E357">
        <v>929</v>
      </c>
      <c r="F357" t="s">
        <v>144</v>
      </c>
      <c r="G357">
        <v>157.19</v>
      </c>
      <c r="H357" t="s">
        <v>143</v>
      </c>
      <c r="I357">
        <v>1077094</v>
      </c>
    </row>
    <row r="358" spans="1:9" x14ac:dyDescent="0.3">
      <c r="A358" t="s">
        <v>2474</v>
      </c>
      <c r="B358" t="s">
        <v>142</v>
      </c>
      <c r="C358">
        <v>4.8177000000000003</v>
      </c>
      <c r="D358" t="s">
        <v>143</v>
      </c>
      <c r="E358">
        <v>925</v>
      </c>
      <c r="F358" t="s">
        <v>144</v>
      </c>
      <c r="G358">
        <v>164.31</v>
      </c>
      <c r="H358" t="s">
        <v>143</v>
      </c>
      <c r="I358">
        <v>1077322</v>
      </c>
    </row>
    <row r="359" spans="1:9" x14ac:dyDescent="0.3">
      <c r="A359" t="s">
        <v>2475</v>
      </c>
      <c r="B359" t="s">
        <v>142</v>
      </c>
      <c r="C359">
        <v>4.8125</v>
      </c>
      <c r="D359" t="s">
        <v>143</v>
      </c>
      <c r="E359">
        <v>924</v>
      </c>
      <c r="F359" t="s">
        <v>144</v>
      </c>
      <c r="G359">
        <v>171.38</v>
      </c>
      <c r="H359" t="s">
        <v>143</v>
      </c>
      <c r="I359">
        <v>1077548</v>
      </c>
    </row>
    <row r="360" spans="1:9" x14ac:dyDescent="0.3">
      <c r="A360" t="s">
        <v>2476</v>
      </c>
      <c r="B360" t="s">
        <v>142</v>
      </c>
      <c r="C360">
        <v>4.8384999999999998</v>
      </c>
      <c r="D360" t="s">
        <v>143</v>
      </c>
      <c r="E360">
        <v>929</v>
      </c>
      <c r="F360" t="s">
        <v>144</v>
      </c>
      <c r="G360">
        <v>178.5</v>
      </c>
      <c r="H360" t="s">
        <v>143</v>
      </c>
      <c r="I360">
        <v>1077776</v>
      </c>
    </row>
    <row r="361" spans="1:9" x14ac:dyDescent="0.3">
      <c r="A361" t="s">
        <v>2477</v>
      </c>
      <c r="B361" t="s">
        <v>142</v>
      </c>
      <c r="C361">
        <v>4.8646000000000003</v>
      </c>
      <c r="D361" t="s">
        <v>143</v>
      </c>
      <c r="E361">
        <v>934</v>
      </c>
      <c r="F361" t="s">
        <v>144</v>
      </c>
      <c r="G361">
        <v>185.69</v>
      </c>
      <c r="H361" t="s">
        <v>143</v>
      </c>
      <c r="I361">
        <v>1078006</v>
      </c>
    </row>
    <row r="362" spans="1:9" x14ac:dyDescent="0.3">
      <c r="A362" t="s">
        <v>2478</v>
      </c>
      <c r="B362" t="s">
        <v>142</v>
      </c>
      <c r="C362">
        <v>4.8593999999999999</v>
      </c>
      <c r="D362" t="s">
        <v>143</v>
      </c>
      <c r="E362">
        <v>933</v>
      </c>
      <c r="F362" t="s">
        <v>144</v>
      </c>
      <c r="G362">
        <v>192.88</v>
      </c>
      <c r="H362" t="s">
        <v>143</v>
      </c>
      <c r="I362">
        <v>1078236</v>
      </c>
    </row>
    <row r="363" spans="1:9" x14ac:dyDescent="0.3">
      <c r="A363" t="s">
        <v>2479</v>
      </c>
      <c r="B363" t="s">
        <v>142</v>
      </c>
      <c r="C363">
        <v>4.875</v>
      </c>
      <c r="D363" t="s">
        <v>143</v>
      </c>
      <c r="E363">
        <v>936</v>
      </c>
      <c r="F363" t="s">
        <v>144</v>
      </c>
      <c r="G363">
        <v>200.06</v>
      </c>
      <c r="H363" t="s">
        <v>143</v>
      </c>
      <c r="I363">
        <v>1078466</v>
      </c>
    </row>
    <row r="364" spans="1:9" x14ac:dyDescent="0.3">
      <c r="A364" t="s">
        <v>2480</v>
      </c>
      <c r="B364" t="s">
        <v>142</v>
      </c>
      <c r="C364">
        <v>4.8490000000000002</v>
      </c>
      <c r="D364" t="s">
        <v>143</v>
      </c>
      <c r="E364">
        <v>931</v>
      </c>
      <c r="F364" t="s">
        <v>144</v>
      </c>
      <c r="G364">
        <v>207.25</v>
      </c>
      <c r="H364" t="s">
        <v>143</v>
      </c>
      <c r="I364">
        <v>1078696</v>
      </c>
    </row>
    <row r="365" spans="1:9" x14ac:dyDescent="0.3">
      <c r="A365" t="s">
        <v>2481</v>
      </c>
      <c r="B365" t="s">
        <v>142</v>
      </c>
      <c r="C365">
        <v>4.8228999999999997</v>
      </c>
      <c r="D365" t="s">
        <v>143</v>
      </c>
      <c r="E365">
        <v>926</v>
      </c>
      <c r="F365" t="s">
        <v>144</v>
      </c>
      <c r="G365">
        <v>214.38</v>
      </c>
      <c r="H365" t="s">
        <v>143</v>
      </c>
      <c r="I365">
        <v>1078924</v>
      </c>
    </row>
    <row r="366" spans="1:9" x14ac:dyDescent="0.3">
      <c r="A366" t="s">
        <v>2482</v>
      </c>
      <c r="B366" t="s">
        <v>142</v>
      </c>
      <c r="C366">
        <v>4.8177000000000003</v>
      </c>
      <c r="D366" t="s">
        <v>143</v>
      </c>
      <c r="E366">
        <v>925</v>
      </c>
      <c r="F366" t="s">
        <v>144</v>
      </c>
      <c r="G366">
        <v>221.5</v>
      </c>
      <c r="H366" t="s">
        <v>143</v>
      </c>
      <c r="I366">
        <v>1079152</v>
      </c>
    </row>
    <row r="367" spans="1:9" x14ac:dyDescent="0.3">
      <c r="A367" t="s">
        <v>2483</v>
      </c>
      <c r="B367" t="s">
        <v>142</v>
      </c>
      <c r="C367">
        <v>4.8125</v>
      </c>
      <c r="D367" t="s">
        <v>143</v>
      </c>
      <c r="E367">
        <v>924</v>
      </c>
      <c r="F367" t="s">
        <v>144</v>
      </c>
      <c r="G367">
        <v>228.63</v>
      </c>
      <c r="H367" t="s">
        <v>143</v>
      </c>
      <c r="I367">
        <v>1079380</v>
      </c>
    </row>
    <row r="368" spans="1:9" x14ac:dyDescent="0.3">
      <c r="A368" t="s">
        <v>2484</v>
      </c>
      <c r="B368" t="s">
        <v>142</v>
      </c>
      <c r="C368">
        <v>4.8177000000000003</v>
      </c>
      <c r="D368" t="s">
        <v>143</v>
      </c>
      <c r="E368">
        <v>925</v>
      </c>
      <c r="F368" t="s">
        <v>144</v>
      </c>
      <c r="G368">
        <v>235.75</v>
      </c>
      <c r="H368" t="s">
        <v>143</v>
      </c>
      <c r="I368">
        <v>1079608</v>
      </c>
    </row>
    <row r="369" spans="1:9" x14ac:dyDescent="0.3">
      <c r="A369" t="s">
        <v>2485</v>
      </c>
      <c r="B369" t="s">
        <v>142</v>
      </c>
      <c r="C369">
        <v>4.8333000000000004</v>
      </c>
      <c r="D369" t="s">
        <v>143</v>
      </c>
      <c r="E369">
        <v>928</v>
      </c>
      <c r="F369" t="s">
        <v>144</v>
      </c>
      <c r="G369">
        <v>242.88</v>
      </c>
      <c r="H369" t="s">
        <v>143</v>
      </c>
      <c r="I369">
        <v>1079836</v>
      </c>
    </row>
    <row r="370" spans="1:9" x14ac:dyDescent="0.3">
      <c r="A370" t="s">
        <v>2486</v>
      </c>
      <c r="B370" t="s">
        <v>142</v>
      </c>
      <c r="C370">
        <v>4.8177000000000003</v>
      </c>
      <c r="D370" t="s">
        <v>143</v>
      </c>
      <c r="E370">
        <v>925</v>
      </c>
      <c r="F370" t="s">
        <v>144</v>
      </c>
      <c r="G370">
        <v>250.03</v>
      </c>
      <c r="H370" t="s">
        <v>143</v>
      </c>
      <c r="I370">
        <v>1080065</v>
      </c>
    </row>
    <row r="371" spans="1:9" x14ac:dyDescent="0.3">
      <c r="A371" t="s">
        <v>2487</v>
      </c>
      <c r="B371" t="s">
        <v>142</v>
      </c>
      <c r="C371">
        <v>4.8281000000000001</v>
      </c>
      <c r="D371" t="s">
        <v>143</v>
      </c>
      <c r="E371">
        <v>927</v>
      </c>
      <c r="F371" t="s">
        <v>144</v>
      </c>
      <c r="G371">
        <v>257.16000000000003</v>
      </c>
      <c r="H371" t="s">
        <v>143</v>
      </c>
      <c r="I371">
        <v>1080293</v>
      </c>
    </row>
    <row r="372" spans="1:9" x14ac:dyDescent="0.3">
      <c r="A372" t="s">
        <v>2488</v>
      </c>
      <c r="B372" t="s">
        <v>142</v>
      </c>
      <c r="C372">
        <v>4.8228999999999997</v>
      </c>
      <c r="D372" t="s">
        <v>143</v>
      </c>
      <c r="E372">
        <v>926</v>
      </c>
      <c r="F372" t="s">
        <v>144</v>
      </c>
      <c r="G372">
        <v>264.27999999999997</v>
      </c>
      <c r="H372" t="s">
        <v>143</v>
      </c>
      <c r="I372">
        <v>1080521</v>
      </c>
    </row>
    <row r="373" spans="1:9" x14ac:dyDescent="0.3">
      <c r="A373" t="s">
        <v>2489</v>
      </c>
      <c r="B373" t="s">
        <v>142</v>
      </c>
      <c r="C373">
        <v>4.8281000000000001</v>
      </c>
      <c r="D373" t="s">
        <v>143</v>
      </c>
      <c r="E373">
        <v>927</v>
      </c>
      <c r="F373" t="s">
        <v>144</v>
      </c>
      <c r="G373">
        <v>271.44</v>
      </c>
      <c r="H373" t="s">
        <v>143</v>
      </c>
      <c r="I373">
        <v>1080750</v>
      </c>
    </row>
    <row r="374" spans="1:9" x14ac:dyDescent="0.3">
      <c r="A374" t="s">
        <v>2490</v>
      </c>
      <c r="B374" t="s">
        <v>142</v>
      </c>
      <c r="C374">
        <v>4.8541999999999996</v>
      </c>
      <c r="D374" t="s">
        <v>143</v>
      </c>
      <c r="E374">
        <v>932</v>
      </c>
      <c r="F374" t="s">
        <v>144</v>
      </c>
      <c r="G374">
        <v>278.63</v>
      </c>
      <c r="H374" t="s">
        <v>143</v>
      </c>
      <c r="I374">
        <v>1080980</v>
      </c>
    </row>
    <row r="375" spans="1:9" x14ac:dyDescent="0.3">
      <c r="A375" t="s">
        <v>2491</v>
      </c>
      <c r="B375" t="s">
        <v>142</v>
      </c>
      <c r="C375">
        <v>4.875</v>
      </c>
      <c r="D375" t="s">
        <v>143</v>
      </c>
      <c r="E375">
        <v>936</v>
      </c>
      <c r="F375" t="s">
        <v>144</v>
      </c>
      <c r="G375">
        <v>285.81</v>
      </c>
      <c r="H375" t="s">
        <v>143</v>
      </c>
      <c r="I375">
        <v>1081210</v>
      </c>
    </row>
    <row r="376" spans="1:9" x14ac:dyDescent="0.3">
      <c r="A376" t="s">
        <v>2492</v>
      </c>
      <c r="B376" t="s">
        <v>142</v>
      </c>
      <c r="C376">
        <v>4.8958000000000004</v>
      </c>
      <c r="D376" t="s">
        <v>143</v>
      </c>
      <c r="E376">
        <v>940</v>
      </c>
      <c r="F376" t="s">
        <v>144</v>
      </c>
      <c r="G376">
        <v>293.06</v>
      </c>
      <c r="H376" t="s">
        <v>143</v>
      </c>
      <c r="I376">
        <v>1081442</v>
      </c>
    </row>
    <row r="377" spans="1:9" x14ac:dyDescent="0.3">
      <c r="A377" t="s">
        <v>2493</v>
      </c>
      <c r="B377" t="s">
        <v>142</v>
      </c>
      <c r="C377">
        <v>4.8853999999999997</v>
      </c>
      <c r="D377" t="s">
        <v>143</v>
      </c>
      <c r="E377">
        <v>938</v>
      </c>
      <c r="F377" t="s">
        <v>144</v>
      </c>
      <c r="G377">
        <v>300.31</v>
      </c>
      <c r="H377" t="s">
        <v>143</v>
      </c>
      <c r="I377">
        <v>1081674</v>
      </c>
    </row>
    <row r="378" spans="1:9" x14ac:dyDescent="0.3">
      <c r="A378" t="s">
        <v>2494</v>
      </c>
      <c r="B378" t="s">
        <v>142</v>
      </c>
      <c r="C378">
        <v>4.8958000000000004</v>
      </c>
      <c r="D378" t="s">
        <v>143</v>
      </c>
      <c r="E378">
        <v>940</v>
      </c>
      <c r="F378" t="s">
        <v>144</v>
      </c>
      <c r="G378">
        <v>307.58999999999997</v>
      </c>
      <c r="H378" t="s">
        <v>143</v>
      </c>
      <c r="I378">
        <v>1081907</v>
      </c>
    </row>
    <row r="379" spans="1:9" x14ac:dyDescent="0.3">
      <c r="A379" t="s">
        <v>2495</v>
      </c>
      <c r="B379" t="s">
        <v>142</v>
      </c>
      <c r="C379">
        <v>4.9009999999999998</v>
      </c>
      <c r="D379" t="s">
        <v>143</v>
      </c>
      <c r="E379">
        <v>941</v>
      </c>
      <c r="F379" t="s">
        <v>144</v>
      </c>
      <c r="G379">
        <v>314.88</v>
      </c>
      <c r="H379" t="s">
        <v>143</v>
      </c>
      <c r="I379">
        <v>1082140</v>
      </c>
    </row>
    <row r="380" spans="1:9" x14ac:dyDescent="0.3">
      <c r="A380" t="s">
        <v>2496</v>
      </c>
      <c r="B380" t="s">
        <v>142</v>
      </c>
      <c r="C380">
        <v>4.9271000000000003</v>
      </c>
      <c r="D380" t="s">
        <v>143</v>
      </c>
      <c r="E380">
        <v>946</v>
      </c>
      <c r="F380" t="s">
        <v>144</v>
      </c>
      <c r="G380">
        <v>322.16000000000003</v>
      </c>
      <c r="H380" t="s">
        <v>143</v>
      </c>
      <c r="I380">
        <v>1082373</v>
      </c>
    </row>
    <row r="381" spans="1:9" x14ac:dyDescent="0.3">
      <c r="A381" t="s">
        <v>2497</v>
      </c>
      <c r="B381" t="s">
        <v>142</v>
      </c>
      <c r="C381">
        <v>4.9115000000000002</v>
      </c>
      <c r="D381" t="s">
        <v>143</v>
      </c>
      <c r="E381">
        <v>943</v>
      </c>
      <c r="F381" t="s">
        <v>144</v>
      </c>
      <c r="G381">
        <v>329.44</v>
      </c>
      <c r="H381" t="s">
        <v>143</v>
      </c>
      <c r="I381">
        <v>1082606</v>
      </c>
    </row>
    <row r="382" spans="1:9" x14ac:dyDescent="0.3">
      <c r="A382" t="s">
        <v>2498</v>
      </c>
      <c r="B382" t="s">
        <v>142</v>
      </c>
      <c r="C382">
        <v>4.9322999999999997</v>
      </c>
      <c r="D382" t="s">
        <v>143</v>
      </c>
      <c r="E382">
        <v>947</v>
      </c>
      <c r="F382" t="s">
        <v>144</v>
      </c>
      <c r="G382">
        <v>336.75</v>
      </c>
      <c r="H382" t="s">
        <v>143</v>
      </c>
      <c r="I382">
        <v>1082840</v>
      </c>
    </row>
    <row r="383" spans="1:9" x14ac:dyDescent="0.3">
      <c r="A383" t="s">
        <v>2499</v>
      </c>
      <c r="B383" t="s">
        <v>142</v>
      </c>
      <c r="C383">
        <v>4.9218999999999999</v>
      </c>
      <c r="D383" t="s">
        <v>143</v>
      </c>
      <c r="E383">
        <v>945</v>
      </c>
      <c r="F383" t="s">
        <v>144</v>
      </c>
      <c r="G383">
        <v>344</v>
      </c>
      <c r="H383" t="s">
        <v>143</v>
      </c>
      <c r="I383">
        <v>1083072</v>
      </c>
    </row>
    <row r="384" spans="1:9" x14ac:dyDescent="0.3">
      <c r="A384" t="s">
        <v>2500</v>
      </c>
      <c r="B384" t="s">
        <v>142</v>
      </c>
      <c r="C384">
        <v>4.9009999999999998</v>
      </c>
      <c r="D384" t="s">
        <v>143</v>
      </c>
      <c r="E384">
        <v>941</v>
      </c>
      <c r="F384" t="s">
        <v>144</v>
      </c>
      <c r="G384">
        <v>351.25</v>
      </c>
      <c r="H384" t="s">
        <v>143</v>
      </c>
      <c r="I384">
        <v>1083304</v>
      </c>
    </row>
    <row r="385" spans="1:9" x14ac:dyDescent="0.3">
      <c r="A385" t="s">
        <v>2501</v>
      </c>
      <c r="B385" t="s">
        <v>142</v>
      </c>
      <c r="C385">
        <v>4.8802000000000003</v>
      </c>
      <c r="D385" t="s">
        <v>143</v>
      </c>
      <c r="E385">
        <v>937</v>
      </c>
      <c r="F385" t="s">
        <v>144</v>
      </c>
      <c r="G385">
        <v>358.41</v>
      </c>
      <c r="H385" t="s">
        <v>143</v>
      </c>
      <c r="I385">
        <v>1083533</v>
      </c>
    </row>
    <row r="386" spans="1:9" x14ac:dyDescent="0.3">
      <c r="A386" t="s">
        <v>2502</v>
      </c>
      <c r="B386" t="s">
        <v>142</v>
      </c>
      <c r="C386">
        <v>4.8853999999999997</v>
      </c>
      <c r="D386" t="s">
        <v>143</v>
      </c>
      <c r="E386">
        <v>938</v>
      </c>
      <c r="F386" t="s">
        <v>144</v>
      </c>
      <c r="G386">
        <v>5.63</v>
      </c>
      <c r="H386" t="s">
        <v>143</v>
      </c>
      <c r="I386">
        <v>1083764</v>
      </c>
    </row>
    <row r="387" spans="1:9" x14ac:dyDescent="0.3">
      <c r="A387" t="s">
        <v>2503</v>
      </c>
      <c r="B387" t="s">
        <v>142</v>
      </c>
      <c r="C387">
        <v>4.8853999999999997</v>
      </c>
      <c r="D387" t="s">
        <v>143</v>
      </c>
      <c r="E387">
        <v>938</v>
      </c>
      <c r="F387" t="s">
        <v>144</v>
      </c>
      <c r="G387">
        <v>12.88</v>
      </c>
      <c r="H387" t="s">
        <v>143</v>
      </c>
      <c r="I387">
        <v>1083996</v>
      </c>
    </row>
    <row r="388" spans="1:9" x14ac:dyDescent="0.3">
      <c r="A388" t="s">
        <v>2504</v>
      </c>
      <c r="B388" t="s">
        <v>142</v>
      </c>
      <c r="C388">
        <v>4.8646000000000003</v>
      </c>
      <c r="D388" t="s">
        <v>143</v>
      </c>
      <c r="E388">
        <v>934</v>
      </c>
      <c r="F388" t="s">
        <v>144</v>
      </c>
      <c r="G388">
        <v>20.03</v>
      </c>
      <c r="H388" t="s">
        <v>143</v>
      </c>
      <c r="I388">
        <v>1084225</v>
      </c>
    </row>
    <row r="389" spans="1:9" x14ac:dyDescent="0.3">
      <c r="A389" t="s">
        <v>2505</v>
      </c>
      <c r="B389" t="s">
        <v>142</v>
      </c>
      <c r="C389">
        <v>4.875</v>
      </c>
      <c r="D389" t="s">
        <v>143</v>
      </c>
      <c r="E389">
        <v>936</v>
      </c>
      <c r="F389" t="s">
        <v>144</v>
      </c>
      <c r="G389">
        <v>27.28</v>
      </c>
      <c r="H389" t="s">
        <v>143</v>
      </c>
      <c r="I389">
        <v>1084457</v>
      </c>
    </row>
    <row r="390" spans="1:9" x14ac:dyDescent="0.3">
      <c r="A390" t="s">
        <v>2506</v>
      </c>
      <c r="B390" t="s">
        <v>142</v>
      </c>
      <c r="C390">
        <v>4.8958000000000004</v>
      </c>
      <c r="D390" t="s">
        <v>143</v>
      </c>
      <c r="E390">
        <v>940</v>
      </c>
      <c r="F390" t="s">
        <v>144</v>
      </c>
      <c r="G390">
        <v>34.5</v>
      </c>
      <c r="H390" t="s">
        <v>143</v>
      </c>
      <c r="I390">
        <v>1084688</v>
      </c>
    </row>
    <row r="391" spans="1:9" x14ac:dyDescent="0.3">
      <c r="A391" t="s">
        <v>2507</v>
      </c>
      <c r="B391" t="s">
        <v>142</v>
      </c>
      <c r="C391">
        <v>4.8437999999999999</v>
      </c>
      <c r="D391" t="s">
        <v>143</v>
      </c>
      <c r="E391">
        <v>930</v>
      </c>
      <c r="F391" t="s">
        <v>144</v>
      </c>
      <c r="G391">
        <v>41.63</v>
      </c>
      <c r="H391" t="s">
        <v>143</v>
      </c>
      <c r="I391">
        <v>1084916</v>
      </c>
    </row>
    <row r="392" spans="1:9" x14ac:dyDescent="0.3">
      <c r="A392" t="s">
        <v>2508</v>
      </c>
      <c r="B392" t="s">
        <v>142</v>
      </c>
      <c r="C392">
        <v>4.8646000000000003</v>
      </c>
      <c r="D392" t="s">
        <v>143</v>
      </c>
      <c r="E392">
        <v>934</v>
      </c>
      <c r="F392" t="s">
        <v>144</v>
      </c>
      <c r="G392">
        <v>48.84</v>
      </c>
      <c r="H392" t="s">
        <v>143</v>
      </c>
      <c r="I392">
        <v>1085147</v>
      </c>
    </row>
    <row r="393" spans="1:9" x14ac:dyDescent="0.3">
      <c r="A393" t="s">
        <v>2509</v>
      </c>
      <c r="B393" t="s">
        <v>142</v>
      </c>
      <c r="C393">
        <v>4.8646000000000003</v>
      </c>
      <c r="D393" t="s">
        <v>143</v>
      </c>
      <c r="E393">
        <v>934</v>
      </c>
      <c r="F393" t="s">
        <v>144</v>
      </c>
      <c r="G393">
        <v>56.06</v>
      </c>
      <c r="H393" t="s">
        <v>143</v>
      </c>
      <c r="I393">
        <v>1085378</v>
      </c>
    </row>
    <row r="394" spans="1:9" x14ac:dyDescent="0.3">
      <c r="A394" t="s">
        <v>2510</v>
      </c>
      <c r="B394" t="s">
        <v>142</v>
      </c>
      <c r="C394">
        <v>4.8802000000000003</v>
      </c>
      <c r="D394" t="s">
        <v>143</v>
      </c>
      <c r="E394">
        <v>937</v>
      </c>
      <c r="F394" t="s">
        <v>144</v>
      </c>
      <c r="G394">
        <v>63.28</v>
      </c>
      <c r="H394" t="s">
        <v>143</v>
      </c>
      <c r="I394">
        <v>1085609</v>
      </c>
    </row>
    <row r="395" spans="1:9" x14ac:dyDescent="0.3">
      <c r="A395" t="s">
        <v>2511</v>
      </c>
      <c r="B395" t="s">
        <v>142</v>
      </c>
      <c r="C395">
        <v>4.8853999999999997</v>
      </c>
      <c r="D395" t="s">
        <v>143</v>
      </c>
      <c r="E395">
        <v>938</v>
      </c>
      <c r="F395" t="s">
        <v>144</v>
      </c>
      <c r="G395">
        <v>70.53</v>
      </c>
      <c r="H395" t="s">
        <v>143</v>
      </c>
      <c r="I395">
        <v>1085841</v>
      </c>
    </row>
    <row r="396" spans="1:9" x14ac:dyDescent="0.3">
      <c r="A396" t="s">
        <v>2512</v>
      </c>
      <c r="B396" t="s">
        <v>142</v>
      </c>
      <c r="C396">
        <v>4.8853999999999997</v>
      </c>
      <c r="D396" t="s">
        <v>143</v>
      </c>
      <c r="E396">
        <v>938</v>
      </c>
      <c r="F396" t="s">
        <v>144</v>
      </c>
      <c r="G396">
        <v>77.75</v>
      </c>
      <c r="H396" t="s">
        <v>143</v>
      </c>
      <c r="I396">
        <v>1086072</v>
      </c>
    </row>
    <row r="397" spans="1:9" x14ac:dyDescent="0.3">
      <c r="A397" t="s">
        <v>2513</v>
      </c>
      <c r="B397" t="s">
        <v>142</v>
      </c>
      <c r="C397">
        <v>4.8958000000000004</v>
      </c>
      <c r="D397" t="s">
        <v>143</v>
      </c>
      <c r="E397">
        <v>940</v>
      </c>
      <c r="F397" t="s">
        <v>144</v>
      </c>
      <c r="G397">
        <v>84.97</v>
      </c>
      <c r="H397" t="s">
        <v>143</v>
      </c>
      <c r="I397">
        <v>1086303</v>
      </c>
    </row>
    <row r="398" spans="1:9" x14ac:dyDescent="0.3">
      <c r="A398" t="s">
        <v>2514</v>
      </c>
      <c r="B398" t="s">
        <v>142</v>
      </c>
      <c r="C398">
        <v>4.8906000000000001</v>
      </c>
      <c r="D398" t="s">
        <v>143</v>
      </c>
      <c r="E398">
        <v>939</v>
      </c>
      <c r="F398" t="s">
        <v>144</v>
      </c>
      <c r="G398">
        <v>92.22</v>
      </c>
      <c r="H398" t="s">
        <v>143</v>
      </c>
      <c r="I398">
        <v>1086535</v>
      </c>
    </row>
    <row r="399" spans="1:9" x14ac:dyDescent="0.3">
      <c r="A399" t="s">
        <v>2515</v>
      </c>
      <c r="B399" t="s">
        <v>142</v>
      </c>
      <c r="C399">
        <v>4.8697999999999997</v>
      </c>
      <c r="D399" t="s">
        <v>143</v>
      </c>
      <c r="E399">
        <v>935</v>
      </c>
      <c r="F399" t="s">
        <v>144</v>
      </c>
      <c r="G399">
        <v>99.38</v>
      </c>
      <c r="H399" t="s">
        <v>143</v>
      </c>
      <c r="I399">
        <v>1086764</v>
      </c>
    </row>
    <row r="400" spans="1:9" x14ac:dyDescent="0.3">
      <c r="A400" t="s">
        <v>2516</v>
      </c>
      <c r="B400" t="s">
        <v>142</v>
      </c>
      <c r="C400">
        <v>4.9009999999999998</v>
      </c>
      <c r="D400" t="s">
        <v>143</v>
      </c>
      <c r="E400">
        <v>941</v>
      </c>
      <c r="F400" t="s">
        <v>144</v>
      </c>
      <c r="G400">
        <v>106.66</v>
      </c>
      <c r="H400" t="s">
        <v>143</v>
      </c>
      <c r="I400">
        <v>1086997</v>
      </c>
    </row>
    <row r="401" spans="1:9" x14ac:dyDescent="0.3">
      <c r="A401" t="s">
        <v>2517</v>
      </c>
      <c r="B401" t="s">
        <v>142</v>
      </c>
      <c r="C401">
        <v>4.9062999999999999</v>
      </c>
      <c r="D401" t="s">
        <v>143</v>
      </c>
      <c r="E401">
        <v>942</v>
      </c>
      <c r="F401" t="s">
        <v>144</v>
      </c>
      <c r="G401">
        <v>113.97</v>
      </c>
      <c r="H401" t="s">
        <v>143</v>
      </c>
      <c r="I401">
        <v>1087231</v>
      </c>
    </row>
    <row r="402" spans="1:9" x14ac:dyDescent="0.3">
      <c r="A402" t="s">
        <v>2518</v>
      </c>
      <c r="B402" t="s">
        <v>142</v>
      </c>
      <c r="C402">
        <v>4.9062999999999999</v>
      </c>
      <c r="D402" t="s">
        <v>143</v>
      </c>
      <c r="E402">
        <v>942</v>
      </c>
      <c r="F402" t="s">
        <v>144</v>
      </c>
      <c r="G402">
        <v>121.19</v>
      </c>
      <c r="H402" t="s">
        <v>143</v>
      </c>
      <c r="I402">
        <v>1087462</v>
      </c>
    </row>
    <row r="403" spans="1:9" x14ac:dyDescent="0.3">
      <c r="A403" t="s">
        <v>2519</v>
      </c>
      <c r="B403" t="s">
        <v>142</v>
      </c>
      <c r="C403">
        <v>4.8853999999999997</v>
      </c>
      <c r="D403" t="s">
        <v>143</v>
      </c>
      <c r="E403">
        <v>938</v>
      </c>
      <c r="F403" t="s">
        <v>144</v>
      </c>
      <c r="G403">
        <v>128.44</v>
      </c>
      <c r="H403" t="s">
        <v>143</v>
      </c>
      <c r="I403">
        <v>1087694</v>
      </c>
    </row>
    <row r="404" spans="1:9" x14ac:dyDescent="0.3">
      <c r="A404" t="s">
        <v>2520</v>
      </c>
      <c r="B404" t="s">
        <v>142</v>
      </c>
      <c r="C404">
        <v>4.8906000000000001</v>
      </c>
      <c r="D404" t="s">
        <v>143</v>
      </c>
      <c r="E404">
        <v>939</v>
      </c>
      <c r="F404" t="s">
        <v>144</v>
      </c>
      <c r="G404">
        <v>135.72</v>
      </c>
      <c r="H404" t="s">
        <v>143</v>
      </c>
      <c r="I404">
        <v>1087927</v>
      </c>
    </row>
    <row r="405" spans="1:9" x14ac:dyDescent="0.3">
      <c r="A405" t="s">
        <v>2521</v>
      </c>
      <c r="B405" t="s">
        <v>142</v>
      </c>
      <c r="C405">
        <v>4.875</v>
      </c>
      <c r="D405" t="s">
        <v>143</v>
      </c>
      <c r="E405">
        <v>936</v>
      </c>
      <c r="F405" t="s">
        <v>144</v>
      </c>
      <c r="G405">
        <v>142.88</v>
      </c>
      <c r="H405" t="s">
        <v>143</v>
      </c>
      <c r="I405">
        <v>1088156</v>
      </c>
    </row>
    <row r="406" spans="1:9" x14ac:dyDescent="0.3">
      <c r="A406" t="s">
        <v>2522</v>
      </c>
      <c r="B406" t="s">
        <v>142</v>
      </c>
      <c r="C406">
        <v>4.8593999999999999</v>
      </c>
      <c r="D406" t="s">
        <v>143</v>
      </c>
      <c r="E406">
        <v>933</v>
      </c>
      <c r="F406" t="s">
        <v>144</v>
      </c>
      <c r="G406">
        <v>150.09</v>
      </c>
      <c r="H406" t="s">
        <v>143</v>
      </c>
      <c r="I406">
        <v>1088387</v>
      </c>
    </row>
    <row r="407" spans="1:9" x14ac:dyDescent="0.3">
      <c r="A407" t="s">
        <v>2523</v>
      </c>
      <c r="B407" t="s">
        <v>142</v>
      </c>
      <c r="C407">
        <v>4.8906000000000001</v>
      </c>
      <c r="D407" t="s">
        <v>143</v>
      </c>
      <c r="E407">
        <v>939</v>
      </c>
      <c r="F407" t="s">
        <v>144</v>
      </c>
      <c r="G407">
        <v>157.34</v>
      </c>
      <c r="H407" t="s">
        <v>143</v>
      </c>
      <c r="I407">
        <v>1088619</v>
      </c>
    </row>
    <row r="408" spans="1:9" x14ac:dyDescent="0.3">
      <c r="A408" t="s">
        <v>2524</v>
      </c>
      <c r="B408" t="s">
        <v>142</v>
      </c>
      <c r="C408">
        <v>4.8802000000000003</v>
      </c>
      <c r="D408" t="s">
        <v>143</v>
      </c>
      <c r="E408">
        <v>937</v>
      </c>
      <c r="F408" t="s">
        <v>144</v>
      </c>
      <c r="G408">
        <v>164.53</v>
      </c>
      <c r="H408" t="s">
        <v>143</v>
      </c>
      <c r="I408">
        <v>1088849</v>
      </c>
    </row>
    <row r="409" spans="1:9" x14ac:dyDescent="0.3">
      <c r="A409" t="s">
        <v>2525</v>
      </c>
      <c r="B409" t="s">
        <v>142</v>
      </c>
      <c r="C409">
        <v>4.8802000000000003</v>
      </c>
      <c r="D409" t="s">
        <v>143</v>
      </c>
      <c r="E409">
        <v>937</v>
      </c>
      <c r="F409" t="s">
        <v>144</v>
      </c>
      <c r="G409">
        <v>171.75</v>
      </c>
      <c r="H409" t="s">
        <v>143</v>
      </c>
      <c r="I409">
        <v>1089080</v>
      </c>
    </row>
    <row r="410" spans="1:9" x14ac:dyDescent="0.3">
      <c r="A410" t="s">
        <v>2526</v>
      </c>
      <c r="B410" t="s">
        <v>142</v>
      </c>
      <c r="C410">
        <v>4.8541999999999996</v>
      </c>
      <c r="D410" t="s">
        <v>143</v>
      </c>
      <c r="E410">
        <v>932</v>
      </c>
      <c r="F410" t="s">
        <v>144</v>
      </c>
      <c r="G410">
        <v>178.94</v>
      </c>
      <c r="H410" t="s">
        <v>143</v>
      </c>
      <c r="I410">
        <v>1089310</v>
      </c>
    </row>
    <row r="411" spans="1:9" x14ac:dyDescent="0.3">
      <c r="A411" t="s">
        <v>2527</v>
      </c>
      <c r="B411" t="s">
        <v>142</v>
      </c>
      <c r="C411">
        <v>4.8541999999999996</v>
      </c>
      <c r="D411" t="s">
        <v>143</v>
      </c>
      <c r="E411">
        <v>932</v>
      </c>
      <c r="F411" t="s">
        <v>144</v>
      </c>
      <c r="G411">
        <v>186.09</v>
      </c>
      <c r="H411" t="s">
        <v>143</v>
      </c>
      <c r="I411">
        <v>1089539</v>
      </c>
    </row>
    <row r="412" spans="1:9" x14ac:dyDescent="0.3">
      <c r="A412" t="s">
        <v>2528</v>
      </c>
      <c r="B412" t="s">
        <v>142</v>
      </c>
      <c r="C412">
        <v>4.8281000000000001</v>
      </c>
      <c r="D412" t="s">
        <v>143</v>
      </c>
      <c r="E412">
        <v>927</v>
      </c>
      <c r="F412" t="s">
        <v>144</v>
      </c>
      <c r="G412">
        <v>193.25</v>
      </c>
      <c r="H412" t="s">
        <v>143</v>
      </c>
      <c r="I412">
        <v>1089768</v>
      </c>
    </row>
    <row r="413" spans="1:9" x14ac:dyDescent="0.3">
      <c r="A413" t="s">
        <v>2529</v>
      </c>
      <c r="B413" t="s">
        <v>142</v>
      </c>
      <c r="C413">
        <v>4.8384999999999998</v>
      </c>
      <c r="D413" t="s">
        <v>143</v>
      </c>
      <c r="E413">
        <v>929</v>
      </c>
      <c r="F413" t="s">
        <v>144</v>
      </c>
      <c r="G413">
        <v>200.44</v>
      </c>
      <c r="H413" t="s">
        <v>143</v>
      </c>
      <c r="I413">
        <v>1089998</v>
      </c>
    </row>
    <row r="414" spans="1:9" x14ac:dyDescent="0.3">
      <c r="A414" t="s">
        <v>2530</v>
      </c>
      <c r="B414" t="s">
        <v>142</v>
      </c>
      <c r="C414">
        <v>4.8333000000000004</v>
      </c>
      <c r="D414" t="s">
        <v>143</v>
      </c>
      <c r="E414">
        <v>928</v>
      </c>
      <c r="F414" t="s">
        <v>144</v>
      </c>
      <c r="G414">
        <v>207.59</v>
      </c>
      <c r="H414" t="s">
        <v>143</v>
      </c>
      <c r="I414">
        <v>1090227</v>
      </c>
    </row>
    <row r="415" spans="1:9" x14ac:dyDescent="0.3">
      <c r="A415" t="s">
        <v>2531</v>
      </c>
      <c r="B415" t="s">
        <v>142</v>
      </c>
      <c r="C415">
        <v>4.8646000000000003</v>
      </c>
      <c r="D415" t="s">
        <v>143</v>
      </c>
      <c r="E415">
        <v>934</v>
      </c>
      <c r="F415" t="s">
        <v>144</v>
      </c>
      <c r="G415">
        <v>214.81</v>
      </c>
      <c r="H415" t="s">
        <v>143</v>
      </c>
      <c r="I415">
        <v>1090458</v>
      </c>
    </row>
    <row r="416" spans="1:9" x14ac:dyDescent="0.3">
      <c r="A416" t="s">
        <v>2532</v>
      </c>
      <c r="B416" t="s">
        <v>142</v>
      </c>
      <c r="C416">
        <v>4.8593999999999999</v>
      </c>
      <c r="D416" t="s">
        <v>143</v>
      </c>
      <c r="E416">
        <v>933</v>
      </c>
      <c r="F416" t="s">
        <v>144</v>
      </c>
      <c r="G416">
        <v>221.94</v>
      </c>
      <c r="H416" t="s">
        <v>143</v>
      </c>
      <c r="I416">
        <v>1090686</v>
      </c>
    </row>
    <row r="417" spans="1:9" x14ac:dyDescent="0.3">
      <c r="A417" t="s">
        <v>2533</v>
      </c>
      <c r="B417" t="s">
        <v>142</v>
      </c>
      <c r="C417">
        <v>4.8384999999999998</v>
      </c>
      <c r="D417" t="s">
        <v>143</v>
      </c>
      <c r="E417">
        <v>929</v>
      </c>
      <c r="F417" t="s">
        <v>144</v>
      </c>
      <c r="G417">
        <v>229.09</v>
      </c>
      <c r="H417" t="s">
        <v>143</v>
      </c>
      <c r="I417">
        <v>1090915</v>
      </c>
    </row>
    <row r="418" spans="1:9" x14ac:dyDescent="0.3">
      <c r="A418" t="s">
        <v>2534</v>
      </c>
      <c r="B418" t="s">
        <v>142</v>
      </c>
      <c r="C418">
        <v>4.8281000000000001</v>
      </c>
      <c r="D418" t="s">
        <v>143</v>
      </c>
      <c r="E418">
        <v>927</v>
      </c>
      <c r="F418" t="s">
        <v>144</v>
      </c>
      <c r="G418">
        <v>236.25</v>
      </c>
      <c r="H418" t="s">
        <v>143</v>
      </c>
      <c r="I418">
        <v>1091144</v>
      </c>
    </row>
    <row r="419" spans="1:9" x14ac:dyDescent="0.3">
      <c r="A419" t="s">
        <v>2535</v>
      </c>
      <c r="B419" t="s">
        <v>142</v>
      </c>
      <c r="C419">
        <v>4.8333000000000004</v>
      </c>
      <c r="D419" t="s">
        <v>143</v>
      </c>
      <c r="E419">
        <v>928</v>
      </c>
      <c r="F419" t="s">
        <v>144</v>
      </c>
      <c r="G419">
        <v>243.41</v>
      </c>
      <c r="H419" t="s">
        <v>143</v>
      </c>
      <c r="I419">
        <v>1091373</v>
      </c>
    </row>
    <row r="420" spans="1:9" x14ac:dyDescent="0.3">
      <c r="A420" t="s">
        <v>2536</v>
      </c>
      <c r="B420" t="s">
        <v>142</v>
      </c>
      <c r="C420">
        <v>4.8646000000000003</v>
      </c>
      <c r="D420" t="s">
        <v>143</v>
      </c>
      <c r="E420">
        <v>934</v>
      </c>
      <c r="F420" t="s">
        <v>144</v>
      </c>
      <c r="G420">
        <v>250.63</v>
      </c>
      <c r="H420" t="s">
        <v>143</v>
      </c>
      <c r="I420">
        <v>1091604</v>
      </c>
    </row>
    <row r="421" spans="1:9" x14ac:dyDescent="0.3">
      <c r="A421" t="s">
        <v>2537</v>
      </c>
      <c r="B421" t="s">
        <v>142</v>
      </c>
      <c r="C421">
        <v>4.8384999999999998</v>
      </c>
      <c r="D421" t="s">
        <v>143</v>
      </c>
      <c r="E421">
        <v>929</v>
      </c>
      <c r="F421" t="s">
        <v>144</v>
      </c>
      <c r="G421">
        <v>257.81</v>
      </c>
      <c r="H421" t="s">
        <v>143</v>
      </c>
      <c r="I421">
        <v>1091834</v>
      </c>
    </row>
    <row r="422" spans="1:9" x14ac:dyDescent="0.3">
      <c r="A422" t="s">
        <v>2538</v>
      </c>
      <c r="B422" t="s">
        <v>142</v>
      </c>
      <c r="C422">
        <v>4.8697999999999997</v>
      </c>
      <c r="D422" t="s">
        <v>143</v>
      </c>
      <c r="E422">
        <v>935</v>
      </c>
      <c r="F422" t="s">
        <v>144</v>
      </c>
      <c r="G422">
        <v>265</v>
      </c>
      <c r="H422" t="s">
        <v>143</v>
      </c>
      <c r="I422">
        <v>1092064</v>
      </c>
    </row>
    <row r="423" spans="1:9" x14ac:dyDescent="0.3">
      <c r="A423" t="s">
        <v>2539</v>
      </c>
      <c r="B423" t="s">
        <v>142</v>
      </c>
      <c r="C423">
        <v>4.8490000000000002</v>
      </c>
      <c r="D423" t="s">
        <v>143</v>
      </c>
      <c r="E423">
        <v>931</v>
      </c>
      <c r="F423" t="s">
        <v>144</v>
      </c>
      <c r="G423">
        <v>272.19</v>
      </c>
      <c r="H423" t="s">
        <v>143</v>
      </c>
      <c r="I423">
        <v>1092294</v>
      </c>
    </row>
    <row r="424" spans="1:9" x14ac:dyDescent="0.3">
      <c r="A424" t="s">
        <v>2540</v>
      </c>
      <c r="B424" t="s">
        <v>142</v>
      </c>
      <c r="C424">
        <v>4.8802000000000003</v>
      </c>
      <c r="D424" t="s">
        <v>143</v>
      </c>
      <c r="E424">
        <v>937</v>
      </c>
      <c r="F424" t="s">
        <v>144</v>
      </c>
      <c r="G424">
        <v>279.44</v>
      </c>
      <c r="H424" t="s">
        <v>143</v>
      </c>
      <c r="I424">
        <v>1092526</v>
      </c>
    </row>
    <row r="425" spans="1:9" x14ac:dyDescent="0.3">
      <c r="A425" t="s">
        <v>2541</v>
      </c>
      <c r="B425" t="s">
        <v>142</v>
      </c>
      <c r="C425">
        <v>4.9009999999999998</v>
      </c>
      <c r="D425" t="s">
        <v>143</v>
      </c>
      <c r="E425">
        <v>941</v>
      </c>
      <c r="F425" t="s">
        <v>144</v>
      </c>
      <c r="G425">
        <v>286.69</v>
      </c>
      <c r="H425" t="s">
        <v>143</v>
      </c>
      <c r="I425">
        <v>1092758</v>
      </c>
    </row>
    <row r="426" spans="1:9" x14ac:dyDescent="0.3">
      <c r="A426" t="s">
        <v>2542</v>
      </c>
      <c r="B426" t="s">
        <v>142</v>
      </c>
      <c r="C426">
        <v>4.8802000000000003</v>
      </c>
      <c r="D426" t="s">
        <v>143</v>
      </c>
      <c r="E426">
        <v>937</v>
      </c>
      <c r="F426" t="s">
        <v>144</v>
      </c>
      <c r="G426">
        <v>293.94</v>
      </c>
      <c r="H426" t="s">
        <v>143</v>
      </c>
      <c r="I426">
        <v>1092990</v>
      </c>
    </row>
    <row r="427" spans="1:9" x14ac:dyDescent="0.3">
      <c r="A427" t="s">
        <v>2543</v>
      </c>
      <c r="B427" t="s">
        <v>142</v>
      </c>
      <c r="C427">
        <v>4.9009999999999998</v>
      </c>
      <c r="D427" t="s">
        <v>143</v>
      </c>
      <c r="E427">
        <v>941</v>
      </c>
      <c r="F427" t="s">
        <v>144</v>
      </c>
      <c r="G427">
        <v>301.16000000000003</v>
      </c>
      <c r="H427" t="s">
        <v>143</v>
      </c>
      <c r="I427">
        <v>1093221</v>
      </c>
    </row>
    <row r="428" spans="1:9" x14ac:dyDescent="0.3">
      <c r="A428" t="s">
        <v>2544</v>
      </c>
      <c r="B428" t="s">
        <v>142</v>
      </c>
      <c r="C428">
        <v>4.9009999999999998</v>
      </c>
      <c r="D428" t="s">
        <v>143</v>
      </c>
      <c r="E428">
        <v>941</v>
      </c>
      <c r="F428" t="s">
        <v>144</v>
      </c>
      <c r="G428">
        <v>308.38</v>
      </c>
      <c r="H428" t="s">
        <v>143</v>
      </c>
      <c r="I428">
        <v>1093452</v>
      </c>
    </row>
    <row r="429" spans="1:9" x14ac:dyDescent="0.3">
      <c r="A429" t="s">
        <v>2545</v>
      </c>
      <c r="B429" t="s">
        <v>142</v>
      </c>
      <c r="C429">
        <v>4.8541999999999996</v>
      </c>
      <c r="D429" t="s">
        <v>143</v>
      </c>
      <c r="E429">
        <v>932</v>
      </c>
      <c r="F429" t="s">
        <v>144</v>
      </c>
      <c r="G429">
        <v>315.56</v>
      </c>
      <c r="H429" t="s">
        <v>143</v>
      </c>
      <c r="I429">
        <v>1093682</v>
      </c>
    </row>
    <row r="430" spans="1:9" x14ac:dyDescent="0.3">
      <c r="A430" t="s">
        <v>2546</v>
      </c>
      <c r="B430" t="s">
        <v>142</v>
      </c>
      <c r="C430">
        <v>4.8593999999999999</v>
      </c>
      <c r="D430" t="s">
        <v>143</v>
      </c>
      <c r="E430">
        <v>933</v>
      </c>
      <c r="F430" t="s">
        <v>144</v>
      </c>
      <c r="G430">
        <v>322.75</v>
      </c>
      <c r="H430" t="s">
        <v>143</v>
      </c>
      <c r="I430">
        <v>1093912</v>
      </c>
    </row>
    <row r="431" spans="1:9" x14ac:dyDescent="0.3">
      <c r="A431" t="s">
        <v>2547</v>
      </c>
      <c r="B431" t="s">
        <v>142</v>
      </c>
      <c r="C431">
        <v>4.8384999999999998</v>
      </c>
      <c r="D431" t="s">
        <v>143</v>
      </c>
      <c r="E431">
        <v>929</v>
      </c>
      <c r="F431" t="s">
        <v>144</v>
      </c>
      <c r="G431">
        <v>329.88</v>
      </c>
      <c r="H431" t="s">
        <v>143</v>
      </c>
      <c r="I431">
        <v>1094140</v>
      </c>
    </row>
    <row r="432" spans="1:9" x14ac:dyDescent="0.3">
      <c r="A432" t="s">
        <v>2548</v>
      </c>
      <c r="B432" t="s">
        <v>142</v>
      </c>
      <c r="C432">
        <v>4.8593999999999999</v>
      </c>
      <c r="D432" t="s">
        <v>143</v>
      </c>
      <c r="E432">
        <v>933</v>
      </c>
      <c r="F432" t="s">
        <v>144</v>
      </c>
      <c r="G432">
        <v>337.06</v>
      </c>
      <c r="H432" t="s">
        <v>143</v>
      </c>
      <c r="I432">
        <v>1094370</v>
      </c>
    </row>
    <row r="433" spans="1:9" x14ac:dyDescent="0.3">
      <c r="A433" t="s">
        <v>2549</v>
      </c>
      <c r="B433" t="s">
        <v>142</v>
      </c>
      <c r="C433">
        <v>4.8541999999999996</v>
      </c>
      <c r="D433" t="s">
        <v>143</v>
      </c>
      <c r="E433">
        <v>932</v>
      </c>
      <c r="F433" t="s">
        <v>144</v>
      </c>
      <c r="G433">
        <v>344.19</v>
      </c>
      <c r="H433" t="s">
        <v>143</v>
      </c>
      <c r="I433">
        <v>1094598</v>
      </c>
    </row>
    <row r="434" spans="1:9" x14ac:dyDescent="0.3">
      <c r="A434" t="s">
        <v>2550</v>
      </c>
      <c r="B434" t="s">
        <v>142</v>
      </c>
      <c r="C434">
        <v>4.8802000000000003</v>
      </c>
      <c r="D434" t="s">
        <v>143</v>
      </c>
      <c r="E434">
        <v>937</v>
      </c>
      <c r="F434" t="s">
        <v>144</v>
      </c>
      <c r="G434">
        <v>351.38</v>
      </c>
      <c r="H434" t="s">
        <v>143</v>
      </c>
      <c r="I434">
        <v>1094828</v>
      </c>
    </row>
    <row r="435" spans="1:9" x14ac:dyDescent="0.3">
      <c r="A435" t="s">
        <v>2551</v>
      </c>
      <c r="B435" t="s">
        <v>142</v>
      </c>
      <c r="C435">
        <v>4.8593999999999999</v>
      </c>
      <c r="D435" t="s">
        <v>143</v>
      </c>
      <c r="E435">
        <v>933</v>
      </c>
      <c r="F435" t="s">
        <v>144</v>
      </c>
      <c r="G435">
        <v>358.56</v>
      </c>
      <c r="H435" t="s">
        <v>143</v>
      </c>
      <c r="I435">
        <v>1095058</v>
      </c>
    </row>
    <row r="436" spans="1:9" x14ac:dyDescent="0.3">
      <c r="A436" t="s">
        <v>2552</v>
      </c>
      <c r="B436" t="s">
        <v>142</v>
      </c>
      <c r="C436">
        <v>4.875</v>
      </c>
      <c r="D436" t="s">
        <v>143</v>
      </c>
      <c r="E436">
        <v>936</v>
      </c>
      <c r="F436" t="s">
        <v>144</v>
      </c>
      <c r="G436">
        <v>5.72</v>
      </c>
      <c r="H436" t="s">
        <v>143</v>
      </c>
      <c r="I436">
        <v>1095287</v>
      </c>
    </row>
    <row r="437" spans="1:9" x14ac:dyDescent="0.3">
      <c r="A437" t="s">
        <v>2553</v>
      </c>
      <c r="B437" t="s">
        <v>142</v>
      </c>
      <c r="C437">
        <v>4.8490000000000002</v>
      </c>
      <c r="D437" t="s">
        <v>143</v>
      </c>
      <c r="E437">
        <v>931</v>
      </c>
      <c r="F437" t="s">
        <v>144</v>
      </c>
      <c r="G437">
        <v>12.88</v>
      </c>
      <c r="H437" t="s">
        <v>143</v>
      </c>
      <c r="I437">
        <v>1095516</v>
      </c>
    </row>
    <row r="438" spans="1:9" x14ac:dyDescent="0.3">
      <c r="A438" t="s">
        <v>2554</v>
      </c>
      <c r="B438" t="s">
        <v>142</v>
      </c>
      <c r="C438">
        <v>4.8906000000000001</v>
      </c>
      <c r="D438" t="s">
        <v>143</v>
      </c>
      <c r="E438">
        <v>939</v>
      </c>
      <c r="F438" t="s">
        <v>144</v>
      </c>
      <c r="G438">
        <v>20.13</v>
      </c>
      <c r="H438" t="s">
        <v>143</v>
      </c>
      <c r="I438">
        <v>1095748</v>
      </c>
    </row>
    <row r="439" spans="1:9" x14ac:dyDescent="0.3">
      <c r="A439" t="s">
        <v>2555</v>
      </c>
      <c r="B439" t="s">
        <v>142</v>
      </c>
      <c r="C439">
        <v>4.8906000000000001</v>
      </c>
      <c r="D439" t="s">
        <v>143</v>
      </c>
      <c r="E439">
        <v>939</v>
      </c>
      <c r="F439" t="s">
        <v>144</v>
      </c>
      <c r="G439">
        <v>27.31</v>
      </c>
      <c r="H439" t="s">
        <v>143</v>
      </c>
      <c r="I439">
        <v>1095978</v>
      </c>
    </row>
    <row r="440" spans="1:9" x14ac:dyDescent="0.3">
      <c r="A440" t="s">
        <v>2556</v>
      </c>
      <c r="B440" t="s">
        <v>142</v>
      </c>
      <c r="C440">
        <v>4.875</v>
      </c>
      <c r="D440" t="s">
        <v>143</v>
      </c>
      <c r="E440">
        <v>936</v>
      </c>
      <c r="F440" t="s">
        <v>144</v>
      </c>
      <c r="G440">
        <v>34.53</v>
      </c>
      <c r="H440" t="s">
        <v>143</v>
      </c>
      <c r="I440">
        <v>1096209</v>
      </c>
    </row>
    <row r="441" spans="1:9" x14ac:dyDescent="0.3">
      <c r="A441" t="s">
        <v>2557</v>
      </c>
      <c r="B441" t="s">
        <v>142</v>
      </c>
      <c r="C441">
        <v>4.9115000000000002</v>
      </c>
      <c r="D441" t="s">
        <v>143</v>
      </c>
      <c r="E441">
        <v>943</v>
      </c>
      <c r="F441" t="s">
        <v>144</v>
      </c>
      <c r="G441">
        <v>41.81</v>
      </c>
      <c r="H441" t="s">
        <v>143</v>
      </c>
      <c r="I441">
        <v>1096442</v>
      </c>
    </row>
    <row r="442" spans="1:9" x14ac:dyDescent="0.3">
      <c r="A442" t="s">
        <v>2558</v>
      </c>
      <c r="B442" t="s">
        <v>142</v>
      </c>
      <c r="C442">
        <v>4.8958000000000004</v>
      </c>
      <c r="D442" t="s">
        <v>143</v>
      </c>
      <c r="E442">
        <v>940</v>
      </c>
      <c r="F442" t="s">
        <v>144</v>
      </c>
      <c r="G442">
        <v>49.06</v>
      </c>
      <c r="H442" t="s">
        <v>143</v>
      </c>
      <c r="I442">
        <v>1096674</v>
      </c>
    </row>
    <row r="443" spans="1:9" x14ac:dyDescent="0.3">
      <c r="A443" t="s">
        <v>2559</v>
      </c>
      <c r="B443" t="s">
        <v>142</v>
      </c>
      <c r="C443">
        <v>4.8906000000000001</v>
      </c>
      <c r="D443" t="s">
        <v>143</v>
      </c>
      <c r="E443">
        <v>939</v>
      </c>
      <c r="F443" t="s">
        <v>144</v>
      </c>
      <c r="G443">
        <v>56.28</v>
      </c>
      <c r="H443" t="s">
        <v>143</v>
      </c>
      <c r="I443">
        <v>1096905</v>
      </c>
    </row>
    <row r="444" spans="1:9" x14ac:dyDescent="0.3">
      <c r="A444" t="s">
        <v>2560</v>
      </c>
      <c r="B444" t="s">
        <v>142</v>
      </c>
      <c r="C444">
        <v>4.8958000000000004</v>
      </c>
      <c r="D444" t="s">
        <v>143</v>
      </c>
      <c r="E444">
        <v>940</v>
      </c>
      <c r="F444" t="s">
        <v>144</v>
      </c>
      <c r="G444">
        <v>63.53</v>
      </c>
      <c r="H444" t="s">
        <v>143</v>
      </c>
      <c r="I444">
        <v>1097137</v>
      </c>
    </row>
    <row r="445" spans="1:9" x14ac:dyDescent="0.3">
      <c r="A445" t="s">
        <v>2561</v>
      </c>
      <c r="B445" t="s">
        <v>142</v>
      </c>
      <c r="C445">
        <v>4.8697999999999997</v>
      </c>
      <c r="D445" t="s">
        <v>143</v>
      </c>
      <c r="E445">
        <v>935</v>
      </c>
      <c r="F445" t="s">
        <v>144</v>
      </c>
      <c r="G445">
        <v>70.69</v>
      </c>
      <c r="H445" t="s">
        <v>143</v>
      </c>
      <c r="I445">
        <v>1097366</v>
      </c>
    </row>
    <row r="446" spans="1:9" x14ac:dyDescent="0.3">
      <c r="A446" t="s">
        <v>2562</v>
      </c>
      <c r="B446" t="s">
        <v>142</v>
      </c>
      <c r="C446">
        <v>4.8697999999999997</v>
      </c>
      <c r="D446" t="s">
        <v>143</v>
      </c>
      <c r="E446">
        <v>935</v>
      </c>
      <c r="F446" t="s">
        <v>144</v>
      </c>
      <c r="G446">
        <v>77.88</v>
      </c>
      <c r="H446" t="s">
        <v>143</v>
      </c>
      <c r="I446">
        <v>1097596</v>
      </c>
    </row>
    <row r="447" spans="1:9" x14ac:dyDescent="0.3">
      <c r="A447" t="s">
        <v>2563</v>
      </c>
      <c r="B447" t="s">
        <v>142</v>
      </c>
      <c r="C447">
        <v>4.8802000000000003</v>
      </c>
      <c r="D447" t="s">
        <v>143</v>
      </c>
      <c r="E447">
        <v>937</v>
      </c>
      <c r="F447" t="s">
        <v>144</v>
      </c>
      <c r="G447">
        <v>85.09</v>
      </c>
      <c r="H447" t="s">
        <v>143</v>
      </c>
      <c r="I447">
        <v>1097827</v>
      </c>
    </row>
    <row r="448" spans="1:9" x14ac:dyDescent="0.3">
      <c r="A448" t="s">
        <v>2564</v>
      </c>
      <c r="B448" t="s">
        <v>142</v>
      </c>
      <c r="C448">
        <v>4.8437999999999999</v>
      </c>
      <c r="D448" t="s">
        <v>143</v>
      </c>
      <c r="E448">
        <v>930</v>
      </c>
      <c r="F448" t="s">
        <v>144</v>
      </c>
      <c r="G448">
        <v>92.28</v>
      </c>
      <c r="H448" t="s">
        <v>143</v>
      </c>
      <c r="I448">
        <v>1098057</v>
      </c>
    </row>
    <row r="449" spans="1:9" x14ac:dyDescent="0.3">
      <c r="A449" t="s">
        <v>2565</v>
      </c>
      <c r="B449" t="s">
        <v>142</v>
      </c>
      <c r="C449">
        <v>4.8541999999999996</v>
      </c>
      <c r="D449" t="s">
        <v>143</v>
      </c>
      <c r="E449">
        <v>932</v>
      </c>
      <c r="F449" t="s">
        <v>144</v>
      </c>
      <c r="G449">
        <v>99.47</v>
      </c>
      <c r="H449" t="s">
        <v>143</v>
      </c>
      <c r="I449">
        <v>1098287</v>
      </c>
    </row>
    <row r="450" spans="1:9" x14ac:dyDescent="0.3">
      <c r="A450" t="s">
        <v>2566</v>
      </c>
      <c r="B450" t="s">
        <v>142</v>
      </c>
      <c r="C450">
        <v>4.8697999999999997</v>
      </c>
      <c r="D450" t="s">
        <v>143</v>
      </c>
      <c r="E450">
        <v>935</v>
      </c>
      <c r="F450" t="s">
        <v>144</v>
      </c>
      <c r="G450">
        <v>106.69</v>
      </c>
      <c r="H450" t="s">
        <v>143</v>
      </c>
      <c r="I450">
        <v>1098518</v>
      </c>
    </row>
    <row r="451" spans="1:9" x14ac:dyDescent="0.3">
      <c r="A451" t="s">
        <v>2567</v>
      </c>
      <c r="B451" t="s">
        <v>142</v>
      </c>
      <c r="C451">
        <v>4.8437999999999999</v>
      </c>
      <c r="D451" t="s">
        <v>143</v>
      </c>
      <c r="E451">
        <v>930</v>
      </c>
      <c r="F451" t="s">
        <v>144</v>
      </c>
      <c r="G451">
        <v>113.81</v>
      </c>
      <c r="H451" t="s">
        <v>143</v>
      </c>
      <c r="I451">
        <v>1098746</v>
      </c>
    </row>
    <row r="452" spans="1:9" x14ac:dyDescent="0.3">
      <c r="A452" t="s">
        <v>2568</v>
      </c>
      <c r="B452" t="s">
        <v>142</v>
      </c>
      <c r="C452">
        <v>4.8333000000000004</v>
      </c>
      <c r="D452" t="s">
        <v>143</v>
      </c>
      <c r="E452">
        <v>928</v>
      </c>
      <c r="F452" t="s">
        <v>144</v>
      </c>
      <c r="G452">
        <v>121</v>
      </c>
      <c r="H452" t="s">
        <v>143</v>
      </c>
      <c r="I452">
        <v>1098976</v>
      </c>
    </row>
    <row r="453" spans="1:9" x14ac:dyDescent="0.3">
      <c r="A453" t="s">
        <v>2569</v>
      </c>
      <c r="B453" t="s">
        <v>142</v>
      </c>
      <c r="C453">
        <v>4.8646000000000003</v>
      </c>
      <c r="D453" t="s">
        <v>143</v>
      </c>
      <c r="E453">
        <v>934</v>
      </c>
      <c r="F453" t="s">
        <v>144</v>
      </c>
      <c r="G453">
        <v>128.25</v>
      </c>
      <c r="H453" t="s">
        <v>143</v>
      </c>
      <c r="I453">
        <v>1099208</v>
      </c>
    </row>
    <row r="454" spans="1:9" x14ac:dyDescent="0.3">
      <c r="A454" t="s">
        <v>2570</v>
      </c>
      <c r="B454" t="s">
        <v>142</v>
      </c>
      <c r="C454">
        <v>4.8437999999999999</v>
      </c>
      <c r="D454" t="s">
        <v>143</v>
      </c>
      <c r="E454">
        <v>930</v>
      </c>
      <c r="F454" t="s">
        <v>144</v>
      </c>
      <c r="G454">
        <v>135.38</v>
      </c>
      <c r="H454" t="s">
        <v>143</v>
      </c>
      <c r="I454">
        <v>1099436</v>
      </c>
    </row>
    <row r="455" spans="1:9" x14ac:dyDescent="0.3">
      <c r="A455" t="s">
        <v>2571</v>
      </c>
      <c r="B455" t="s">
        <v>142</v>
      </c>
      <c r="C455">
        <v>4.8697999999999997</v>
      </c>
      <c r="D455" t="s">
        <v>143</v>
      </c>
      <c r="E455">
        <v>935</v>
      </c>
      <c r="F455" t="s">
        <v>144</v>
      </c>
      <c r="G455">
        <v>142.59</v>
      </c>
      <c r="H455" t="s">
        <v>143</v>
      </c>
      <c r="I455">
        <v>1099667</v>
      </c>
    </row>
    <row r="456" spans="1:9" x14ac:dyDescent="0.3">
      <c r="A456" t="s">
        <v>2572</v>
      </c>
      <c r="B456" t="s">
        <v>142</v>
      </c>
      <c r="C456">
        <v>4.8541999999999996</v>
      </c>
      <c r="D456" t="s">
        <v>143</v>
      </c>
      <c r="E456">
        <v>932</v>
      </c>
      <c r="F456" t="s">
        <v>144</v>
      </c>
      <c r="G456">
        <v>149.81</v>
      </c>
      <c r="H456" t="s">
        <v>143</v>
      </c>
      <c r="I456">
        <v>1099898</v>
      </c>
    </row>
    <row r="457" spans="1:9" x14ac:dyDescent="0.3">
      <c r="A457" t="s">
        <v>2573</v>
      </c>
      <c r="B457" t="s">
        <v>142</v>
      </c>
      <c r="C457">
        <v>4.8853999999999997</v>
      </c>
      <c r="D457" t="s">
        <v>143</v>
      </c>
      <c r="E457">
        <v>938</v>
      </c>
      <c r="F457" t="s">
        <v>144</v>
      </c>
      <c r="G457">
        <v>157</v>
      </c>
      <c r="H457" t="s">
        <v>143</v>
      </c>
      <c r="I457">
        <v>1100128</v>
      </c>
    </row>
    <row r="458" spans="1:9" x14ac:dyDescent="0.3">
      <c r="A458" t="s">
        <v>2574</v>
      </c>
      <c r="B458" t="s">
        <v>142</v>
      </c>
      <c r="C458">
        <v>4.8697999999999997</v>
      </c>
      <c r="D458" t="s">
        <v>143</v>
      </c>
      <c r="E458">
        <v>935</v>
      </c>
      <c r="F458" t="s">
        <v>144</v>
      </c>
      <c r="G458">
        <v>164.22</v>
      </c>
      <c r="H458" t="s">
        <v>143</v>
      </c>
      <c r="I458">
        <v>1100359</v>
      </c>
    </row>
    <row r="459" spans="1:9" x14ac:dyDescent="0.3">
      <c r="A459" t="s">
        <v>2575</v>
      </c>
      <c r="B459" t="s">
        <v>142</v>
      </c>
      <c r="C459">
        <v>4.8802000000000003</v>
      </c>
      <c r="D459" t="s">
        <v>143</v>
      </c>
      <c r="E459">
        <v>937</v>
      </c>
      <c r="F459" t="s">
        <v>144</v>
      </c>
      <c r="G459">
        <v>171.41</v>
      </c>
      <c r="H459" t="s">
        <v>143</v>
      </c>
      <c r="I459">
        <v>1100589</v>
      </c>
    </row>
    <row r="460" spans="1:9" x14ac:dyDescent="0.3">
      <c r="A460" t="s">
        <v>2576</v>
      </c>
      <c r="B460" t="s">
        <v>142</v>
      </c>
      <c r="C460">
        <v>4.8541999999999996</v>
      </c>
      <c r="D460" t="s">
        <v>143</v>
      </c>
      <c r="E460">
        <v>932</v>
      </c>
      <c r="F460" t="s">
        <v>144</v>
      </c>
      <c r="G460">
        <v>178.59</v>
      </c>
      <c r="H460" t="s">
        <v>143</v>
      </c>
      <c r="I460">
        <v>1100819</v>
      </c>
    </row>
    <row r="461" spans="1:9" x14ac:dyDescent="0.3">
      <c r="A461" t="s">
        <v>2577</v>
      </c>
      <c r="B461" t="s">
        <v>142</v>
      </c>
      <c r="C461">
        <v>4.8697999999999997</v>
      </c>
      <c r="D461" t="s">
        <v>143</v>
      </c>
      <c r="E461">
        <v>935</v>
      </c>
      <c r="F461" t="s">
        <v>144</v>
      </c>
      <c r="G461">
        <v>185.81</v>
      </c>
      <c r="H461" t="s">
        <v>143</v>
      </c>
      <c r="I461">
        <v>1101050</v>
      </c>
    </row>
    <row r="462" spans="1:9" x14ac:dyDescent="0.3">
      <c r="A462" t="s">
        <v>2578</v>
      </c>
      <c r="B462" t="s">
        <v>142</v>
      </c>
      <c r="C462">
        <v>4.8646000000000003</v>
      </c>
      <c r="D462" t="s">
        <v>143</v>
      </c>
      <c r="E462">
        <v>934</v>
      </c>
      <c r="F462" t="s">
        <v>144</v>
      </c>
      <c r="G462">
        <v>192.97</v>
      </c>
      <c r="H462" t="s">
        <v>143</v>
      </c>
      <c r="I462">
        <v>1101279</v>
      </c>
    </row>
    <row r="463" spans="1:9" x14ac:dyDescent="0.3">
      <c r="A463" t="s">
        <v>2579</v>
      </c>
      <c r="B463" t="s">
        <v>142</v>
      </c>
      <c r="C463">
        <v>4.8646000000000003</v>
      </c>
      <c r="D463" t="s">
        <v>143</v>
      </c>
      <c r="E463">
        <v>934</v>
      </c>
      <c r="F463" t="s">
        <v>144</v>
      </c>
      <c r="G463">
        <v>200.09</v>
      </c>
      <c r="H463" t="s">
        <v>143</v>
      </c>
      <c r="I463">
        <v>1101507</v>
      </c>
    </row>
    <row r="464" spans="1:9" x14ac:dyDescent="0.3">
      <c r="A464" t="s">
        <v>2580</v>
      </c>
      <c r="B464" t="s">
        <v>142</v>
      </c>
      <c r="C464">
        <v>4.8437999999999999</v>
      </c>
      <c r="D464" t="s">
        <v>143</v>
      </c>
      <c r="E464">
        <v>930</v>
      </c>
      <c r="F464" t="s">
        <v>144</v>
      </c>
      <c r="G464">
        <v>207.28</v>
      </c>
      <c r="H464" t="s">
        <v>143</v>
      </c>
      <c r="I464">
        <v>1101737</v>
      </c>
    </row>
    <row r="465" spans="1:9" x14ac:dyDescent="0.3">
      <c r="A465" t="s">
        <v>2581</v>
      </c>
      <c r="B465" t="s">
        <v>142</v>
      </c>
      <c r="C465">
        <v>4.8490000000000002</v>
      </c>
      <c r="D465" t="s">
        <v>143</v>
      </c>
      <c r="E465">
        <v>931</v>
      </c>
      <c r="F465" t="s">
        <v>144</v>
      </c>
      <c r="G465">
        <v>214.5</v>
      </c>
      <c r="H465" t="s">
        <v>143</v>
      </c>
      <c r="I465">
        <v>1101968</v>
      </c>
    </row>
    <row r="466" spans="1:9" x14ac:dyDescent="0.3">
      <c r="A466" t="s">
        <v>2582</v>
      </c>
      <c r="B466" t="s">
        <v>142</v>
      </c>
      <c r="C466">
        <v>4.8853999999999997</v>
      </c>
      <c r="D466" t="s">
        <v>143</v>
      </c>
      <c r="E466">
        <v>938</v>
      </c>
      <c r="F466" t="s">
        <v>144</v>
      </c>
      <c r="G466">
        <v>221.72</v>
      </c>
      <c r="H466" t="s">
        <v>143</v>
      </c>
      <c r="I466">
        <v>1102199</v>
      </c>
    </row>
    <row r="467" spans="1:9" x14ac:dyDescent="0.3">
      <c r="A467" t="s">
        <v>2583</v>
      </c>
      <c r="B467" t="s">
        <v>142</v>
      </c>
      <c r="C467">
        <v>4.8490000000000002</v>
      </c>
      <c r="D467" t="s">
        <v>143</v>
      </c>
      <c r="E467">
        <v>931</v>
      </c>
      <c r="F467" t="s">
        <v>144</v>
      </c>
      <c r="G467">
        <v>228.91</v>
      </c>
      <c r="H467" t="s">
        <v>143</v>
      </c>
      <c r="I467">
        <v>1102429</v>
      </c>
    </row>
    <row r="468" spans="1:9" x14ac:dyDescent="0.3">
      <c r="A468" t="s">
        <v>2584</v>
      </c>
      <c r="B468" t="s">
        <v>142</v>
      </c>
      <c r="C468">
        <v>4.8541999999999996</v>
      </c>
      <c r="D468" t="s">
        <v>143</v>
      </c>
      <c r="E468">
        <v>932</v>
      </c>
      <c r="F468" t="s">
        <v>144</v>
      </c>
      <c r="G468">
        <v>236.09</v>
      </c>
      <c r="H468" t="s">
        <v>143</v>
      </c>
      <c r="I468">
        <v>1102659</v>
      </c>
    </row>
    <row r="469" spans="1:9" x14ac:dyDescent="0.3">
      <c r="A469" t="s">
        <v>2585</v>
      </c>
      <c r="B469" t="s">
        <v>142</v>
      </c>
      <c r="C469">
        <v>4.8646000000000003</v>
      </c>
      <c r="D469" t="s">
        <v>143</v>
      </c>
      <c r="E469">
        <v>934</v>
      </c>
      <c r="F469" t="s">
        <v>144</v>
      </c>
      <c r="G469">
        <v>243.25</v>
      </c>
      <c r="H469" t="s">
        <v>143</v>
      </c>
      <c r="I469">
        <v>1102888</v>
      </c>
    </row>
    <row r="470" spans="1:9" x14ac:dyDescent="0.3">
      <c r="A470" t="s">
        <v>2586</v>
      </c>
      <c r="B470" t="s">
        <v>142</v>
      </c>
      <c r="C470">
        <v>4.8593999999999999</v>
      </c>
      <c r="D470" t="s">
        <v>143</v>
      </c>
      <c r="E470">
        <v>933</v>
      </c>
      <c r="F470" t="s">
        <v>144</v>
      </c>
      <c r="G470">
        <v>250.47</v>
      </c>
      <c r="H470" t="s">
        <v>143</v>
      </c>
      <c r="I470">
        <v>1103119</v>
      </c>
    </row>
    <row r="471" spans="1:9" x14ac:dyDescent="0.3">
      <c r="A471" t="s">
        <v>2587</v>
      </c>
      <c r="B471" t="s">
        <v>142</v>
      </c>
      <c r="C471">
        <v>4.8853999999999997</v>
      </c>
      <c r="D471" t="s">
        <v>143</v>
      </c>
      <c r="E471">
        <v>938</v>
      </c>
      <c r="F471" t="s">
        <v>144</v>
      </c>
      <c r="G471">
        <v>257.72000000000003</v>
      </c>
      <c r="H471" t="s">
        <v>143</v>
      </c>
      <c r="I471">
        <v>1103351</v>
      </c>
    </row>
    <row r="472" spans="1:9" x14ac:dyDescent="0.3">
      <c r="A472" t="s">
        <v>2588</v>
      </c>
      <c r="B472" t="s">
        <v>142</v>
      </c>
      <c r="C472">
        <v>4.8906000000000001</v>
      </c>
      <c r="D472" t="s">
        <v>143</v>
      </c>
      <c r="E472">
        <v>939</v>
      </c>
      <c r="F472" t="s">
        <v>144</v>
      </c>
      <c r="G472">
        <v>264.94</v>
      </c>
      <c r="H472" t="s">
        <v>143</v>
      </c>
      <c r="I472">
        <v>1103582</v>
      </c>
    </row>
    <row r="473" spans="1:9" x14ac:dyDescent="0.3">
      <c r="A473" t="s">
        <v>2589</v>
      </c>
      <c r="B473" t="s">
        <v>142</v>
      </c>
      <c r="C473">
        <v>4.8958000000000004</v>
      </c>
      <c r="D473" t="s">
        <v>143</v>
      </c>
      <c r="E473">
        <v>940</v>
      </c>
      <c r="F473" t="s">
        <v>144</v>
      </c>
      <c r="G473">
        <v>272.19</v>
      </c>
      <c r="H473" t="s">
        <v>143</v>
      </c>
      <c r="I473">
        <v>1103814</v>
      </c>
    </row>
    <row r="474" spans="1:9" x14ac:dyDescent="0.3">
      <c r="A474" t="s">
        <v>2590</v>
      </c>
      <c r="B474" t="s">
        <v>142</v>
      </c>
      <c r="C474">
        <v>4.8646000000000003</v>
      </c>
      <c r="D474" t="s">
        <v>143</v>
      </c>
      <c r="E474">
        <v>934</v>
      </c>
      <c r="F474" t="s">
        <v>144</v>
      </c>
      <c r="G474">
        <v>279.38</v>
      </c>
      <c r="H474" t="s">
        <v>143</v>
      </c>
      <c r="I474">
        <v>1104044</v>
      </c>
    </row>
    <row r="475" spans="1:9" x14ac:dyDescent="0.3">
      <c r="A475" t="s">
        <v>2591</v>
      </c>
      <c r="B475" t="s">
        <v>142</v>
      </c>
      <c r="C475">
        <v>4.875</v>
      </c>
      <c r="D475" t="s">
        <v>143</v>
      </c>
      <c r="E475">
        <v>936</v>
      </c>
      <c r="F475" t="s">
        <v>144</v>
      </c>
      <c r="G475">
        <v>286.56</v>
      </c>
      <c r="H475" t="s">
        <v>143</v>
      </c>
      <c r="I475">
        <v>1104274</v>
      </c>
    </row>
    <row r="476" spans="1:9" x14ac:dyDescent="0.3">
      <c r="A476" t="s">
        <v>2592</v>
      </c>
      <c r="B476" t="s">
        <v>142</v>
      </c>
      <c r="C476">
        <v>4.875</v>
      </c>
      <c r="D476" t="s">
        <v>143</v>
      </c>
      <c r="E476">
        <v>936</v>
      </c>
      <c r="F476" t="s">
        <v>144</v>
      </c>
      <c r="G476">
        <v>293.81</v>
      </c>
      <c r="H476" t="s">
        <v>143</v>
      </c>
      <c r="I476">
        <v>1104506</v>
      </c>
    </row>
    <row r="477" spans="1:9" x14ac:dyDescent="0.3">
      <c r="A477" t="s">
        <v>2593</v>
      </c>
      <c r="B477" t="s">
        <v>142</v>
      </c>
      <c r="C477">
        <v>4.9009999999999998</v>
      </c>
      <c r="D477" t="s">
        <v>143</v>
      </c>
      <c r="E477">
        <v>941</v>
      </c>
      <c r="F477" t="s">
        <v>144</v>
      </c>
      <c r="G477">
        <v>301.08999999999997</v>
      </c>
      <c r="H477" t="s">
        <v>143</v>
      </c>
      <c r="I477">
        <v>1104739</v>
      </c>
    </row>
    <row r="478" spans="1:9" x14ac:dyDescent="0.3">
      <c r="A478" t="s">
        <v>2594</v>
      </c>
      <c r="B478" t="s">
        <v>142</v>
      </c>
      <c r="C478">
        <v>4.9009999999999998</v>
      </c>
      <c r="D478" t="s">
        <v>143</v>
      </c>
      <c r="E478">
        <v>941</v>
      </c>
      <c r="F478" t="s">
        <v>144</v>
      </c>
      <c r="G478">
        <v>308.33999999999997</v>
      </c>
      <c r="H478" t="s">
        <v>143</v>
      </c>
      <c r="I478">
        <v>1104971</v>
      </c>
    </row>
    <row r="479" spans="1:9" x14ac:dyDescent="0.3">
      <c r="A479" t="s">
        <v>2595</v>
      </c>
      <c r="B479" t="s">
        <v>142</v>
      </c>
      <c r="C479">
        <v>4.9322999999999997</v>
      </c>
      <c r="D479" t="s">
        <v>143</v>
      </c>
      <c r="E479">
        <v>947</v>
      </c>
      <c r="F479" t="s">
        <v>144</v>
      </c>
      <c r="G479">
        <v>315.66000000000003</v>
      </c>
      <c r="H479" t="s">
        <v>143</v>
      </c>
      <c r="I479">
        <v>1105205</v>
      </c>
    </row>
    <row r="480" spans="1:9" x14ac:dyDescent="0.3">
      <c r="A480" t="s">
        <v>2596</v>
      </c>
      <c r="B480" t="s">
        <v>142</v>
      </c>
      <c r="C480">
        <v>4.9218999999999999</v>
      </c>
      <c r="D480" t="s">
        <v>143</v>
      </c>
      <c r="E480">
        <v>945</v>
      </c>
      <c r="F480" t="s">
        <v>144</v>
      </c>
      <c r="G480">
        <v>322.91000000000003</v>
      </c>
      <c r="H480" t="s">
        <v>143</v>
      </c>
      <c r="I480">
        <v>1105437</v>
      </c>
    </row>
    <row r="481" spans="1:9" x14ac:dyDescent="0.3">
      <c r="A481" t="s">
        <v>2597</v>
      </c>
      <c r="B481" t="s">
        <v>142</v>
      </c>
      <c r="C481">
        <v>4.9115000000000002</v>
      </c>
      <c r="D481" t="s">
        <v>143</v>
      </c>
      <c r="E481">
        <v>943</v>
      </c>
      <c r="F481" t="s">
        <v>144</v>
      </c>
      <c r="G481">
        <v>330.13</v>
      </c>
      <c r="H481" t="s">
        <v>143</v>
      </c>
      <c r="I481">
        <v>1105668</v>
      </c>
    </row>
    <row r="482" spans="1:9" x14ac:dyDescent="0.3">
      <c r="A482" t="s">
        <v>2598</v>
      </c>
      <c r="B482" t="s">
        <v>142</v>
      </c>
      <c r="C482">
        <v>4.9166999999999996</v>
      </c>
      <c r="D482" t="s">
        <v>143</v>
      </c>
      <c r="E482">
        <v>944</v>
      </c>
      <c r="F482" t="s">
        <v>144</v>
      </c>
      <c r="G482">
        <v>337.41</v>
      </c>
      <c r="H482" t="s">
        <v>143</v>
      </c>
      <c r="I482">
        <v>1105901</v>
      </c>
    </row>
    <row r="483" spans="1:9" x14ac:dyDescent="0.3">
      <c r="A483" t="s">
        <v>2599</v>
      </c>
      <c r="B483" t="s">
        <v>142</v>
      </c>
      <c r="C483">
        <v>4.9166999999999996</v>
      </c>
      <c r="D483" t="s">
        <v>143</v>
      </c>
      <c r="E483">
        <v>944</v>
      </c>
      <c r="F483" t="s">
        <v>144</v>
      </c>
      <c r="G483">
        <v>344.69</v>
      </c>
      <c r="H483" t="s">
        <v>143</v>
      </c>
      <c r="I483">
        <v>1106134</v>
      </c>
    </row>
    <row r="484" spans="1:9" x14ac:dyDescent="0.3">
      <c r="A484" t="s">
        <v>2600</v>
      </c>
      <c r="B484" t="s">
        <v>142</v>
      </c>
      <c r="C484">
        <v>4.8853999999999997</v>
      </c>
      <c r="D484" t="s">
        <v>143</v>
      </c>
      <c r="E484">
        <v>938</v>
      </c>
      <c r="F484" t="s">
        <v>144</v>
      </c>
      <c r="G484">
        <v>351.91</v>
      </c>
      <c r="H484" t="s">
        <v>143</v>
      </c>
      <c r="I484">
        <v>1106365</v>
      </c>
    </row>
    <row r="485" spans="1:9" x14ac:dyDescent="0.3">
      <c r="A485" t="s">
        <v>2601</v>
      </c>
      <c r="B485" t="s">
        <v>142</v>
      </c>
      <c r="C485">
        <v>4.8853999999999997</v>
      </c>
      <c r="D485" t="s">
        <v>143</v>
      </c>
      <c r="E485">
        <v>938</v>
      </c>
      <c r="F485" t="s">
        <v>144</v>
      </c>
      <c r="G485">
        <v>359.16</v>
      </c>
      <c r="H485" t="s">
        <v>143</v>
      </c>
      <c r="I485">
        <v>1106597</v>
      </c>
    </row>
    <row r="486" spans="1:9" x14ac:dyDescent="0.3">
      <c r="A486" t="s">
        <v>2602</v>
      </c>
      <c r="B486" t="s">
        <v>142</v>
      </c>
      <c r="C486">
        <v>4.8958000000000004</v>
      </c>
      <c r="D486" t="s">
        <v>143</v>
      </c>
      <c r="E486">
        <v>940</v>
      </c>
      <c r="F486" t="s">
        <v>144</v>
      </c>
      <c r="G486">
        <v>6.38</v>
      </c>
      <c r="H486" t="s">
        <v>143</v>
      </c>
      <c r="I486">
        <v>1106828</v>
      </c>
    </row>
    <row r="487" spans="1:9" x14ac:dyDescent="0.3">
      <c r="A487" t="s">
        <v>2603</v>
      </c>
      <c r="B487" t="s">
        <v>142</v>
      </c>
      <c r="C487">
        <v>4.9271000000000003</v>
      </c>
      <c r="D487" t="s">
        <v>143</v>
      </c>
      <c r="E487">
        <v>946</v>
      </c>
      <c r="F487" t="s">
        <v>144</v>
      </c>
      <c r="G487">
        <v>13.63</v>
      </c>
      <c r="H487" t="s">
        <v>143</v>
      </c>
      <c r="I487">
        <v>1107060</v>
      </c>
    </row>
    <row r="488" spans="1:9" x14ac:dyDescent="0.3">
      <c r="A488" t="s">
        <v>2604</v>
      </c>
      <c r="B488" t="s">
        <v>142</v>
      </c>
      <c r="C488">
        <v>4.9478999999999997</v>
      </c>
      <c r="D488" t="s">
        <v>143</v>
      </c>
      <c r="E488">
        <v>950</v>
      </c>
      <c r="F488" t="s">
        <v>144</v>
      </c>
      <c r="G488">
        <v>20.97</v>
      </c>
      <c r="H488" t="s">
        <v>143</v>
      </c>
      <c r="I488">
        <v>1107295</v>
      </c>
    </row>
    <row r="489" spans="1:9" x14ac:dyDescent="0.3">
      <c r="A489" t="s">
        <v>2605</v>
      </c>
      <c r="B489" t="s">
        <v>142</v>
      </c>
      <c r="C489">
        <v>4.9634999999999998</v>
      </c>
      <c r="D489" t="s">
        <v>143</v>
      </c>
      <c r="E489">
        <v>953</v>
      </c>
      <c r="F489" t="s">
        <v>144</v>
      </c>
      <c r="G489">
        <v>28.25</v>
      </c>
      <c r="H489" t="s">
        <v>143</v>
      </c>
      <c r="I489">
        <v>1107528</v>
      </c>
    </row>
    <row r="490" spans="1:9" x14ac:dyDescent="0.3">
      <c r="A490" t="s">
        <v>2606</v>
      </c>
      <c r="B490" t="s">
        <v>142</v>
      </c>
      <c r="C490">
        <v>4.9427000000000003</v>
      </c>
      <c r="D490" t="s">
        <v>143</v>
      </c>
      <c r="E490">
        <v>949</v>
      </c>
      <c r="F490" t="s">
        <v>144</v>
      </c>
      <c r="G490">
        <v>35.56</v>
      </c>
      <c r="H490" t="s">
        <v>143</v>
      </c>
      <c r="I490">
        <v>1107762</v>
      </c>
    </row>
  </sheetData>
  <mergeCells count="6">
    <mergeCell ref="K22:O26"/>
    <mergeCell ref="K17:O17"/>
    <mergeCell ref="N18:O18"/>
    <mergeCell ref="M18:M19"/>
    <mergeCell ref="L18:L19"/>
    <mergeCell ref="K18:K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workbookViewId="0">
      <selection activeCell="J25" sqref="J25"/>
    </sheetView>
  </sheetViews>
  <sheetFormatPr defaultColWidth="9.109375" defaultRowHeight="14.4" x14ac:dyDescent="0.3"/>
  <cols>
    <col min="1" max="1" width="11.33203125" style="2" bestFit="1" customWidth="1"/>
    <col min="2" max="2" width="12" style="2" bestFit="1" customWidth="1"/>
    <col min="3" max="3" width="10.33203125" style="2" bestFit="1" customWidth="1"/>
    <col min="4" max="4" width="10.6640625" style="2" bestFit="1" customWidth="1"/>
    <col min="5" max="5" width="3" style="20" customWidth="1"/>
    <col min="6" max="6" width="12" style="2" bestFit="1" customWidth="1"/>
    <col min="7" max="7" width="18.88671875" style="2" bestFit="1" customWidth="1"/>
    <col min="8" max="8" width="12" style="2" bestFit="1" customWidth="1"/>
    <col min="9" max="9" width="15.44140625" style="2" customWidth="1"/>
    <col min="10" max="10" width="12.6640625" style="2" bestFit="1" customWidth="1"/>
    <col min="11" max="11" width="3.6640625" style="20" customWidth="1"/>
    <col min="12" max="16384" width="9.109375" style="2"/>
  </cols>
  <sheetData>
    <row r="1" spans="1:12" ht="15" x14ac:dyDescent="0.25">
      <c r="A1" s="7" t="s">
        <v>11</v>
      </c>
      <c r="B1" s="7" t="s">
        <v>12</v>
      </c>
      <c r="C1" s="7" t="s">
        <v>88</v>
      </c>
      <c r="D1" s="7" t="s">
        <v>89</v>
      </c>
      <c r="E1" s="18"/>
      <c r="F1" s="58" t="s">
        <v>13</v>
      </c>
      <c r="G1" s="59"/>
      <c r="H1" s="59"/>
      <c r="I1" s="59"/>
      <c r="J1" s="60"/>
      <c r="K1" s="18"/>
      <c r="L1" s="7" t="s">
        <v>14</v>
      </c>
    </row>
    <row r="2" spans="1:12" ht="15" x14ac:dyDescent="0.25">
      <c r="A2" s="2">
        <f>'Balance - Data '!G1</f>
        <v>129.81</v>
      </c>
      <c r="B2" s="2">
        <f>'Balance - Data '!C1</f>
        <v>4.8125</v>
      </c>
      <c r="C2" s="2">
        <f t="shared" ref="C2:C65" si="0">SIN(RADIANS(A2))</f>
        <v>0.76817179167416361</v>
      </c>
      <c r="D2" s="2">
        <f t="shared" ref="D2:D65" si="1">COS(RADIANS(A2))</f>
        <v>-0.64024378050560193</v>
      </c>
      <c r="F2" s="54" t="s">
        <v>35</v>
      </c>
      <c r="G2" s="80"/>
      <c r="H2" s="80"/>
      <c r="I2" s="80"/>
      <c r="J2" s="81"/>
      <c r="L2" s="2">
        <f ca="1">$H$6*C2+$G$6*D2+$I$6</f>
        <v>4.8339519986949231</v>
      </c>
    </row>
    <row r="3" spans="1:12" ht="15" x14ac:dyDescent="0.25">
      <c r="A3" s="2">
        <f>'Balance - Data '!G2</f>
        <v>136.97</v>
      </c>
      <c r="B3" s="2">
        <f>'Balance - Data '!C2</f>
        <v>4.8125</v>
      </c>
      <c r="C3" s="2">
        <f t="shared" si="0"/>
        <v>0.682381202460839</v>
      </c>
      <c r="D3" s="2">
        <f t="shared" si="1"/>
        <v>-0.73099650787681558</v>
      </c>
      <c r="L3" s="2">
        <f t="shared" ref="L3:L66" ca="1" si="2">$H$6*C3+$G$6*D3+$I$6</f>
        <v>4.8325586982105557</v>
      </c>
    </row>
    <row r="4" spans="1:12" ht="15" x14ac:dyDescent="0.25">
      <c r="A4" s="2">
        <f>'Balance - Data '!G3</f>
        <v>144</v>
      </c>
      <c r="B4" s="2">
        <f>'Balance - Data '!C3</f>
        <v>4.7865000000000002</v>
      </c>
      <c r="C4" s="2">
        <f t="shared" si="0"/>
        <v>0.58778525229247325</v>
      </c>
      <c r="D4" s="2">
        <f t="shared" si="1"/>
        <v>-0.80901699437494734</v>
      </c>
      <c r="F4" s="82" t="s">
        <v>14</v>
      </c>
      <c r="G4" s="56"/>
      <c r="H4" s="56"/>
      <c r="I4" s="56"/>
      <c r="J4" s="83"/>
      <c r="L4" s="2">
        <f t="shared" ca="1" si="2"/>
        <v>4.831403088488111</v>
      </c>
    </row>
    <row r="5" spans="1:12" ht="15" x14ac:dyDescent="0.25">
      <c r="A5" s="2">
        <f>'Balance - Data '!G4</f>
        <v>151.06</v>
      </c>
      <c r="B5" s="2">
        <f>'Balance - Data '!C4</f>
        <v>4.7916999999999996</v>
      </c>
      <c r="C5" s="2">
        <f t="shared" si="0"/>
        <v>0.48389345497159614</v>
      </c>
      <c r="D5" s="2">
        <f t="shared" si="1"/>
        <v>-0.87512691892984973</v>
      </c>
      <c r="G5" s="2" t="s">
        <v>15</v>
      </c>
      <c r="H5" s="2" t="s">
        <v>16</v>
      </c>
      <c r="I5" s="2" t="s">
        <v>17</v>
      </c>
      <c r="L5" s="2">
        <f t="shared" ca="1" si="2"/>
        <v>4.8304719746696012</v>
      </c>
    </row>
    <row r="6" spans="1:12" ht="15" x14ac:dyDescent="0.25">
      <c r="A6" s="2">
        <f>'Balance - Data '!G5</f>
        <v>158.13</v>
      </c>
      <c r="B6" s="2">
        <f>'Balance - Data '!C5</f>
        <v>4.7656000000000001</v>
      </c>
      <c r="C6" s="2">
        <f t="shared" si="0"/>
        <v>0.37250191754315215</v>
      </c>
      <c r="D6" s="2">
        <f t="shared" si="1"/>
        <v>-0.92803142265048044</v>
      </c>
      <c r="G6" s="2">
        <f t="array" aca="1" ref="G6:I6" ca="1">LINEST(B2:INDIRECT(CONCATENATE("B",'Balance - Data '!$L$12+1)),C2:INDIRECT((CONCATENATE("D",'Balance - Data '!$L$12+1))),,FALSE)</f>
        <v>1.7267553765605802E-2</v>
      </c>
      <c r="H6" s="2">
        <f ca="1"/>
        <v>-2.0255964725721526E-3</v>
      </c>
      <c r="I6" s="2">
        <f ca="1"/>
        <v>4.8465634486694427</v>
      </c>
      <c r="L6" s="2">
        <f t="shared" ca="1" si="2"/>
        <v>4.8297840776124517</v>
      </c>
    </row>
    <row r="7" spans="1:12" ht="15" x14ac:dyDescent="0.25">
      <c r="A7" s="2">
        <f>'Balance - Data '!G6</f>
        <v>165.16</v>
      </c>
      <c r="B7" s="2">
        <f>'Balance - Data '!C6</f>
        <v>4.7603999999999997</v>
      </c>
      <c r="C7" s="2">
        <f t="shared" si="0"/>
        <v>0.25612066568703967</v>
      </c>
      <c r="D7" s="2">
        <f t="shared" si="1"/>
        <v>-0.96664481822850923</v>
      </c>
      <c r="L7" s="2">
        <f t="shared" ca="1" si="2"/>
        <v>4.8293530601814689</v>
      </c>
    </row>
    <row r="8" spans="1:12" ht="15.75" thickBot="1" x14ac:dyDescent="0.3">
      <c r="A8" s="2">
        <f>'Balance - Data '!G7</f>
        <v>172.16</v>
      </c>
      <c r="B8" s="2">
        <f>'Balance - Data '!C7</f>
        <v>4.7708000000000004</v>
      </c>
      <c r="C8" s="2">
        <f t="shared" si="0"/>
        <v>0.13640721177998832</v>
      </c>
      <c r="D8" s="2">
        <f t="shared" si="1"/>
        <v>-0.99065285169650086</v>
      </c>
      <c r="G8" s="21"/>
      <c r="H8" s="21"/>
      <c r="I8" s="21"/>
      <c r="L8" s="2">
        <f t="shared" ca="1" si="2"/>
        <v>4.8291809913227075</v>
      </c>
    </row>
    <row r="9" spans="1:12" ht="15.75" thickBot="1" x14ac:dyDescent="0.3">
      <c r="A9" s="2">
        <f>'Balance - Data '!G8</f>
        <v>179.19</v>
      </c>
      <c r="B9" s="2">
        <f>'Balance - Data '!C8</f>
        <v>4.7552000000000003</v>
      </c>
      <c r="C9" s="2">
        <f t="shared" si="0"/>
        <v>1.4136696038032866E-2</v>
      </c>
      <c r="D9" s="2">
        <f t="shared" si="1"/>
        <v>-0.9999000719197535</v>
      </c>
      <c r="F9" s="25"/>
      <c r="G9" s="32"/>
      <c r="H9" s="32"/>
      <c r="I9" s="32"/>
      <c r="J9" s="25"/>
      <c r="L9" s="2">
        <f t="shared" ca="1" si="2"/>
        <v>4.8292689851757071</v>
      </c>
    </row>
    <row r="10" spans="1:12" ht="15" x14ac:dyDescent="0.25">
      <c r="A10" s="2">
        <f>'Balance - Data '!G9</f>
        <v>186.28</v>
      </c>
      <c r="B10" s="2">
        <f>'Balance - Data '!C9</f>
        <v>4.7759999999999998</v>
      </c>
      <c r="C10" s="2">
        <f t="shared" si="0"/>
        <v>-0.10938734658651568</v>
      </c>
      <c r="D10" s="2">
        <f t="shared" si="1"/>
        <v>-0.99399919939945702</v>
      </c>
      <c r="G10" s="21"/>
      <c r="H10" s="21"/>
      <c r="I10" s="21"/>
      <c r="L10" s="2">
        <f t="shared" ca="1" si="2"/>
        <v>4.8296210886742328</v>
      </c>
    </row>
    <row r="11" spans="1:12" ht="15" x14ac:dyDescent="0.25">
      <c r="A11" s="2">
        <f>'Balance - Data '!G10</f>
        <v>193.31</v>
      </c>
      <c r="B11" s="2">
        <f>'Balance - Data '!C10</f>
        <v>4.7916999999999996</v>
      </c>
      <c r="C11" s="2">
        <f t="shared" si="0"/>
        <v>-0.23021958543879237</v>
      </c>
      <c r="D11" s="2">
        <f t="shared" si="1"/>
        <v>-0.97313870670135749</v>
      </c>
      <c r="F11" s="77" t="s">
        <v>121</v>
      </c>
      <c r="G11" s="78"/>
      <c r="H11" s="78"/>
      <c r="I11" s="78"/>
      <c r="J11" s="79"/>
      <c r="L11" s="2">
        <f t="shared" ca="1" si="2"/>
        <v>4.8302260557102663</v>
      </c>
    </row>
    <row r="12" spans="1:12" ht="15" x14ac:dyDescent="0.25">
      <c r="A12" s="2">
        <f>'Balance - Data '!G11</f>
        <v>200.38</v>
      </c>
      <c r="B12" s="2">
        <f>'Balance - Data '!C11</f>
        <v>4.7656000000000001</v>
      </c>
      <c r="C12" s="2">
        <f t="shared" si="0"/>
        <v>-0.34824485295751051</v>
      </c>
      <c r="D12" s="2">
        <f t="shared" si="1"/>
        <v>-0.93740360698506053</v>
      </c>
      <c r="L12" s="2">
        <f t="shared" ca="1" si="2"/>
        <v>4.8310821850314971</v>
      </c>
    </row>
    <row r="13" spans="1:12" ht="15" x14ac:dyDescent="0.25">
      <c r="A13" s="2">
        <f>'Balance - Data '!G12</f>
        <v>207.5</v>
      </c>
      <c r="B13" s="2">
        <f>'Balance - Data '!C12</f>
        <v>4.7759999999999998</v>
      </c>
      <c r="C13" s="2">
        <f t="shared" si="0"/>
        <v>-0.46174861323503374</v>
      </c>
      <c r="D13" s="2">
        <f t="shared" si="1"/>
        <v>-0.88701083317822182</v>
      </c>
      <c r="F13" s="2" t="s">
        <v>111</v>
      </c>
      <c r="G13" s="2">
        <f ca="1">G6</f>
        <v>1.7267553765605802E-2</v>
      </c>
      <c r="L13" s="2">
        <f t="shared" ca="1" si="2"/>
        <v>4.8321822577790465</v>
      </c>
    </row>
    <row r="14" spans="1:12" ht="15" x14ac:dyDescent="0.25">
      <c r="A14" s="2">
        <f>'Balance - Data '!G13</f>
        <v>214.5</v>
      </c>
      <c r="B14" s="2">
        <f>'Balance - Data '!C13</f>
        <v>4.75</v>
      </c>
      <c r="C14" s="2">
        <f t="shared" si="0"/>
        <v>-0.56640623692483294</v>
      </c>
      <c r="D14" s="2">
        <f t="shared" si="1"/>
        <v>-0.82412618862201559</v>
      </c>
      <c r="G14" s="2">
        <f ca="1">H6</f>
        <v>-2.0255964725721526E-3</v>
      </c>
      <c r="L14" s="2">
        <f t="shared" ca="1" si="2"/>
        <v>4.8334801158733258</v>
      </c>
    </row>
    <row r="15" spans="1:12" ht="15" x14ac:dyDescent="0.25">
      <c r="A15" s="2">
        <f>'Balance - Data '!G14</f>
        <v>221.5</v>
      </c>
      <c r="B15" s="2">
        <f>'Balance - Data '!C14</f>
        <v>4.7240000000000002</v>
      </c>
      <c r="C15" s="2">
        <f t="shared" si="0"/>
        <v>-0.6626200482157375</v>
      </c>
      <c r="D15" s="2">
        <f t="shared" si="1"/>
        <v>-0.74895572078900208</v>
      </c>
      <c r="L15" s="2">
        <f t="shared" ca="1" si="2"/>
        <v>4.834973016324982</v>
      </c>
    </row>
    <row r="16" spans="1:12" ht="15" x14ac:dyDescent="0.25">
      <c r="A16" s="2">
        <f>'Balance - Data '!G15</f>
        <v>228.56</v>
      </c>
      <c r="B16" s="2">
        <f>'Balance - Data '!C15</f>
        <v>4.7656000000000001</v>
      </c>
      <c r="C16" s="2">
        <f t="shared" si="0"/>
        <v>-0.74964920409315505</v>
      </c>
      <c r="D16" s="2">
        <f t="shared" si="1"/>
        <v>-0.66183538044025658</v>
      </c>
      <c r="F16" s="2" t="s">
        <v>107</v>
      </c>
      <c r="G16" s="2">
        <f t="array" aca="1" ref="G16:G17" ca="1">MMULT('Calibration Vectors'!Q79:R80,'Balance Calculation'!G13:G14)</f>
        <v>4.9188034286305637E-2</v>
      </c>
      <c r="L16" s="2">
        <f t="shared" ca="1" si="2"/>
        <v>4.8366536574371883</v>
      </c>
    </row>
    <row r="17" spans="1:12" ht="15" x14ac:dyDescent="0.25">
      <c r="A17" s="2">
        <f>'Balance - Data '!G16</f>
        <v>235.56</v>
      </c>
      <c r="B17" s="2">
        <f>'Balance - Data '!C16</f>
        <v>4.7656000000000001</v>
      </c>
      <c r="C17" s="2">
        <f t="shared" si="0"/>
        <v>-0.8247188758601911</v>
      </c>
      <c r="D17" s="2">
        <f t="shared" si="1"/>
        <v>-0.56554290358902282</v>
      </c>
      <c r="G17" s="2">
        <f ca="1"/>
        <v>5.696257609614943E-2</v>
      </c>
      <c r="L17" s="2">
        <f t="shared" ca="1" si="2"/>
        <v>4.8384684538207683</v>
      </c>
    </row>
    <row r="18" spans="1:12" ht="15.75" thickBot="1" x14ac:dyDescent="0.3">
      <c r="A18" s="2">
        <f>'Balance - Data '!G17</f>
        <v>242.63</v>
      </c>
      <c r="B18" s="2">
        <f>'Balance - Data '!C17</f>
        <v>4.7759999999999998</v>
      </c>
      <c r="C18" s="2">
        <f t="shared" si="0"/>
        <v>-0.88805622346942326</v>
      </c>
      <c r="D18" s="2">
        <f t="shared" si="1"/>
        <v>-0.45973486267328678</v>
      </c>
      <c r="L18" s="2">
        <f t="shared" ca="1" si="2"/>
        <v>4.8404237957640133</v>
      </c>
    </row>
    <row r="19" spans="1:12" ht="15.75" thickBot="1" x14ac:dyDescent="0.3">
      <c r="A19" s="2">
        <f>'Balance - Data '!G18</f>
        <v>249.72</v>
      </c>
      <c r="B19" s="2">
        <f>'Balance - Data '!C18</f>
        <v>4.8021000000000003</v>
      </c>
      <c r="C19" s="2">
        <f t="shared" si="0"/>
        <v>-0.9380099808582274</v>
      </c>
      <c r="D19" s="2">
        <f t="shared" si="1"/>
        <v>-0.34660824544483632</v>
      </c>
      <c r="F19" s="25"/>
      <c r="G19" s="25"/>
      <c r="H19" s="25"/>
      <c r="I19" s="25"/>
      <c r="J19" s="25"/>
      <c r="L19" s="2">
        <f t="shared" ca="1" si="2"/>
        <v>4.8424784018640858</v>
      </c>
    </row>
    <row r="20" spans="1:12" ht="15" x14ac:dyDescent="0.25">
      <c r="A20" s="2">
        <f>'Balance - Data '!G19</f>
        <v>256.81</v>
      </c>
      <c r="B20" s="2">
        <f>'Balance - Data '!C19</f>
        <v>4.7812999999999999</v>
      </c>
      <c r="C20" s="2">
        <f t="shared" si="0"/>
        <v>-0.97361874278983551</v>
      </c>
      <c r="D20" s="2">
        <f t="shared" si="1"/>
        <v>-0.22818094505970496</v>
      </c>
      <c r="L20" s="2">
        <f t="shared" ca="1" si="2"/>
        <v>4.8445954806233624</v>
      </c>
    </row>
    <row r="21" spans="1:12" ht="15" x14ac:dyDescent="0.25">
      <c r="A21" s="2">
        <f>'Balance - Data '!G20</f>
        <v>263.83999999999997</v>
      </c>
      <c r="B21" s="2">
        <f>'Balance - Data '!C20</f>
        <v>4.7759999999999998</v>
      </c>
      <c r="C21" s="2">
        <f t="shared" si="0"/>
        <v>-0.9942261194715234</v>
      </c>
      <c r="D21" s="2">
        <f t="shared" si="1"/>
        <v>-0.10730528114028721</v>
      </c>
      <c r="F21" s="73" t="s">
        <v>122</v>
      </c>
      <c r="G21" s="73"/>
      <c r="H21" s="73"/>
      <c r="I21" s="73"/>
      <c r="J21" s="73"/>
      <c r="L21" s="2">
        <f t="shared" ca="1" si="2"/>
        <v>4.8467244498785602</v>
      </c>
    </row>
    <row r="22" spans="1:12" ht="15" x14ac:dyDescent="0.25">
      <c r="A22" s="2">
        <f>'Balance - Data '!G21</f>
        <v>270.88</v>
      </c>
      <c r="B22" s="2">
        <f>'Balance - Data '!C21</f>
        <v>4.7603999999999997</v>
      </c>
      <c r="C22" s="2">
        <f t="shared" si="0"/>
        <v>-0.99988205445365685</v>
      </c>
      <c r="D22" s="2">
        <f t="shared" si="1"/>
        <v>1.5358293574952669E-2</v>
      </c>
      <c r="L22" s="2">
        <f t="shared" ca="1" si="2"/>
        <v>4.8488540063919858</v>
      </c>
    </row>
    <row r="23" spans="1:12" ht="15" x14ac:dyDescent="0.25">
      <c r="A23" s="2">
        <f>'Balance - Data '!G22</f>
        <v>277.94</v>
      </c>
      <c r="B23" s="2">
        <f>'Balance - Data '!C22</f>
        <v>4.7552000000000003</v>
      </c>
      <c r="C23" s="2">
        <f t="shared" si="0"/>
        <v>-0.99041326747027325</v>
      </c>
      <c r="D23" s="2">
        <f t="shared" si="1"/>
        <v>0.13813601854280058</v>
      </c>
      <c r="G23" s="7"/>
      <c r="H23" s="7"/>
      <c r="I23" s="74" t="s">
        <v>120</v>
      </c>
      <c r="J23" s="84"/>
      <c r="L23" s="2">
        <f t="shared" ca="1" si="2"/>
        <v>4.8509548974175738</v>
      </c>
    </row>
    <row r="24" spans="1:12" x14ac:dyDescent="0.3">
      <c r="A24" s="2">
        <f>'Balance - Data '!G23</f>
        <v>285.02999999999997</v>
      </c>
      <c r="B24" s="2">
        <f>'Balance - Data '!C23</f>
        <v>4.7759999999999998</v>
      </c>
      <c r="C24" s="2">
        <f t="shared" si="0"/>
        <v>-0.9657901765531216</v>
      </c>
      <c r="D24" s="2">
        <f t="shared" si="1"/>
        <v>0.25932476718102004</v>
      </c>
      <c r="F24" s="30" t="s">
        <v>12</v>
      </c>
      <c r="G24" s="30" t="s">
        <v>127</v>
      </c>
      <c r="H24" s="30" t="s">
        <v>128</v>
      </c>
      <c r="I24" s="31" t="s">
        <v>125</v>
      </c>
      <c r="J24" s="31" t="s">
        <v>126</v>
      </c>
      <c r="L24" s="2">
        <f t="shared" ca="1" si="2"/>
        <v>4.8529976542043647</v>
      </c>
    </row>
    <row r="25" spans="1:12" ht="15" x14ac:dyDescent="0.25">
      <c r="A25" s="2">
        <f>'Balance - Data '!G24</f>
        <v>292.08999999999997</v>
      </c>
      <c r="B25" s="2">
        <f>'Balance - Data '!C24</f>
        <v>4.7708000000000004</v>
      </c>
      <c r="C25" s="2">
        <f t="shared" si="0"/>
        <v>-0.92659428028084279</v>
      </c>
      <c r="D25" s="2">
        <f t="shared" si="1"/>
        <v>0.37606254765773611</v>
      </c>
      <c r="F25" s="38">
        <f ca="1">I6</f>
        <v>4.8465634486694427</v>
      </c>
      <c r="G25" s="46">
        <f ca="1">(2*SQRT(G6^2+H6^2))/I6</f>
        <v>7.1745499017776436E-3</v>
      </c>
      <c r="H25" s="37">
        <f ca="1">DEGREES(ATAN2(G6,H6))</f>
        <v>-6.6905904265622711</v>
      </c>
      <c r="I25" s="38">
        <f ca="1">G16*'Calibration - Data Center'!$M$18</f>
        <v>4.9188034286305637E-2</v>
      </c>
      <c r="J25" s="38">
        <f ca="1">G17*'Calibration - Data Left'!$M$18</f>
        <v>5.696257609614943E-2</v>
      </c>
      <c r="L25" s="2">
        <f t="shared" ca="1" si="2"/>
        <v>4.8549340350359955</v>
      </c>
    </row>
    <row r="26" spans="1:12" ht="15" x14ac:dyDescent="0.25">
      <c r="A26" s="2">
        <f>'Balance - Data '!G25</f>
        <v>299.22000000000003</v>
      </c>
      <c r="B26" s="2">
        <f>'Balance - Data '!C25</f>
        <v>4.8021000000000003</v>
      </c>
      <c r="C26" s="2">
        <f t="shared" si="0"/>
        <v>-0.87275172894502173</v>
      </c>
      <c r="D26" s="2">
        <f t="shared" si="1"/>
        <v>0.48816433669766907</v>
      </c>
      <c r="L26" s="2">
        <f t="shared" ca="1" si="2"/>
        <v>4.8567606954234028</v>
      </c>
    </row>
    <row r="27" spans="1:12" ht="15" customHeight="1" x14ac:dyDescent="0.25">
      <c r="A27" s="2">
        <f>'Balance - Data '!G26</f>
        <v>306.25</v>
      </c>
      <c r="B27" s="2">
        <f>'Balance - Data '!C26</f>
        <v>4.7916999999999996</v>
      </c>
      <c r="C27" s="2">
        <f t="shared" si="0"/>
        <v>-0.80644460426748288</v>
      </c>
      <c r="D27" s="2">
        <f t="shared" si="1"/>
        <v>0.59130964836358202</v>
      </c>
      <c r="F27" s="52"/>
      <c r="G27" s="21"/>
      <c r="H27" s="21"/>
      <c r="I27" s="21"/>
      <c r="J27" s="53"/>
      <c r="L27" s="2">
        <f t="shared" ca="1" si="2"/>
        <v>4.858407451160411</v>
      </c>
    </row>
    <row r="28" spans="1:12" ht="15" x14ac:dyDescent="0.25">
      <c r="A28" s="2">
        <f>'Balance - Data '!G27</f>
        <v>313.27999999999997</v>
      </c>
      <c r="B28" s="2">
        <f>'Balance - Data '!C27</f>
        <v>4.7603999999999997</v>
      </c>
      <c r="C28" s="2">
        <f t="shared" si="0"/>
        <v>-0.72801210908048186</v>
      </c>
      <c r="D28" s="2">
        <f t="shared" si="1"/>
        <v>0.68556427053354274</v>
      </c>
      <c r="F28" s="52"/>
      <c r="G28" s="21"/>
      <c r="H28" s="21"/>
      <c r="I28" s="21"/>
      <c r="J28" s="53"/>
      <c r="L28" s="2">
        <f t="shared" ca="1" si="2"/>
        <v>4.8598761253308025</v>
      </c>
    </row>
    <row r="29" spans="1:12" ht="15" x14ac:dyDescent="0.25">
      <c r="A29" s="2">
        <f>'Balance - Data '!G28</f>
        <v>320.38</v>
      </c>
      <c r="B29" s="2">
        <f>'Balance - Data '!C28</f>
        <v>4.7656000000000001</v>
      </c>
      <c r="C29" s="2">
        <f t="shared" si="0"/>
        <v>-0.63769291076947088</v>
      </c>
      <c r="D29" s="2">
        <f t="shared" si="1"/>
        <v>0.7702906928909109</v>
      </c>
      <c r="F29" s="52"/>
      <c r="G29" s="21"/>
      <c r="H29" s="21"/>
      <c r="I29" s="21"/>
      <c r="J29" s="53"/>
      <c r="L29" s="2">
        <f t="shared" ca="1" si="2"/>
        <v>4.8611561931347209</v>
      </c>
    </row>
    <row r="30" spans="1:12" ht="15" x14ac:dyDescent="0.25">
      <c r="A30" s="2">
        <f>'Balance - Data '!G29</f>
        <v>327.5</v>
      </c>
      <c r="B30" s="2">
        <f>'Balance - Data '!C29</f>
        <v>4.8021000000000003</v>
      </c>
      <c r="C30" s="2">
        <f t="shared" si="0"/>
        <v>-0.53729960834682422</v>
      </c>
      <c r="D30" s="2">
        <f t="shared" si="1"/>
        <v>0.8433914458128855</v>
      </c>
      <c r="F30" s="52"/>
      <c r="G30" s="21"/>
      <c r="H30" s="21"/>
      <c r="I30" s="21"/>
      <c r="J30" s="53"/>
      <c r="L30" s="2">
        <f t="shared" ca="1" si="2"/>
        <v>4.8622151079968505</v>
      </c>
    </row>
    <row r="31" spans="1:12" ht="15" x14ac:dyDescent="0.25">
      <c r="A31" s="2">
        <f>'Balance - Data '!G30</f>
        <v>334.59</v>
      </c>
      <c r="B31" s="2">
        <f>'Balance - Data '!C30</f>
        <v>4.8125</v>
      </c>
      <c r="C31" s="2">
        <f t="shared" si="0"/>
        <v>-0.42909278862038924</v>
      </c>
      <c r="D31" s="2">
        <f t="shared" si="1"/>
        <v>0.90326041580154393</v>
      </c>
      <c r="F31" s="52"/>
      <c r="G31" s="21"/>
      <c r="H31" s="21"/>
      <c r="I31" s="21"/>
      <c r="J31" s="53"/>
      <c r="L31" s="2">
        <f t="shared" ca="1" si="2"/>
        <v>4.8630297153026749</v>
      </c>
    </row>
    <row r="32" spans="1:12" ht="15" x14ac:dyDescent="0.25">
      <c r="A32" s="2">
        <f>'Balance - Data '!G31</f>
        <v>341.69</v>
      </c>
      <c r="B32" s="2">
        <f>'Balance - Data '!C31</f>
        <v>4.7812999999999999</v>
      </c>
      <c r="C32" s="2">
        <f t="shared" si="0"/>
        <v>-0.31415815719005669</v>
      </c>
      <c r="D32" s="2">
        <f t="shared" si="1"/>
        <v>0.94937066115977464</v>
      </c>
      <c r="F32" s="52"/>
      <c r="G32" s="21"/>
      <c r="H32" s="21"/>
      <c r="I32" s="21"/>
      <c r="J32" s="53"/>
      <c r="L32" s="2">
        <f t="shared" ca="1" si="2"/>
        <v>4.8635931152595422</v>
      </c>
    </row>
    <row r="33" spans="1:12" ht="15" x14ac:dyDescent="0.25">
      <c r="A33" s="2">
        <f>'Balance - Data '!G32</f>
        <v>348.81</v>
      </c>
      <c r="B33" s="2">
        <f>'Balance - Data '!C32</f>
        <v>4.8021000000000003</v>
      </c>
      <c r="C33" s="2">
        <f t="shared" si="0"/>
        <v>-0.19406313928972996</v>
      </c>
      <c r="D33" s="2">
        <f t="shared" si="1"/>
        <v>0.98098904069771076</v>
      </c>
      <c r="F33" s="52"/>
      <c r="G33" s="21"/>
      <c r="H33" s="21"/>
      <c r="I33" s="21"/>
      <c r="J33" s="53"/>
      <c r="L33" s="2">
        <f t="shared" ca="1" si="2"/>
        <v>4.8638958232835616</v>
      </c>
    </row>
    <row r="34" spans="1:12" ht="15" x14ac:dyDescent="0.25">
      <c r="A34" s="2">
        <f>'Balance - Data '!G33</f>
        <v>355.84</v>
      </c>
      <c r="B34" s="2">
        <f>'Balance - Data '!C33</f>
        <v>4.7603999999999997</v>
      </c>
      <c r="C34" s="2">
        <f t="shared" si="0"/>
        <v>-7.2541922484271021E-2</v>
      </c>
      <c r="D34" s="2">
        <f t="shared" si="1"/>
        <v>0.99736536408794851</v>
      </c>
      <c r="L34" s="2">
        <f t="shared" ca="1" si="2"/>
        <v>4.8639324493800817</v>
      </c>
    </row>
    <row r="35" spans="1:12" ht="15" x14ac:dyDescent="0.25">
      <c r="A35" s="2">
        <f>'Balance - Data '!G34</f>
        <v>2.91</v>
      </c>
      <c r="B35" s="2">
        <f>'Balance - Data '!C34</f>
        <v>4.75</v>
      </c>
      <c r="C35" s="2">
        <f t="shared" si="0"/>
        <v>5.0767248716116466E-2</v>
      </c>
      <c r="D35" s="2">
        <f t="shared" si="1"/>
        <v>0.99871051183903936</v>
      </c>
      <c r="L35" s="2">
        <f t="shared" ca="1" si="2"/>
        <v>4.8637059021689772</v>
      </c>
    </row>
    <row r="36" spans="1:12" ht="15" x14ac:dyDescent="0.25">
      <c r="A36" s="2">
        <f>'Balance - Data '!G35</f>
        <v>9.94</v>
      </c>
      <c r="B36" s="2">
        <f>'Balance - Data '!C35</f>
        <v>4.7759999999999998</v>
      </c>
      <c r="C36" s="2">
        <f t="shared" si="0"/>
        <v>0.17261679437480656</v>
      </c>
      <c r="D36" s="2">
        <f t="shared" si="1"/>
        <v>0.98498905694417016</v>
      </c>
      <c r="L36" s="2">
        <f t="shared" ca="1" si="2"/>
        <v>4.8632221481989673</v>
      </c>
    </row>
    <row r="37" spans="1:12" x14ac:dyDescent="0.3">
      <c r="A37" s="2">
        <f>'Balance - Data '!G36</f>
        <v>16.97</v>
      </c>
      <c r="B37" s="2">
        <f>'Balance - Data '!C36</f>
        <v>4.7656000000000001</v>
      </c>
      <c r="C37" s="2">
        <f t="shared" si="0"/>
        <v>0.29187094466861435</v>
      </c>
      <c r="D37" s="2">
        <f t="shared" si="1"/>
        <v>0.95645771033446669</v>
      </c>
      <c r="L37" s="2">
        <f t="shared" ca="1" si="2"/>
        <v>4.862487920851204</v>
      </c>
    </row>
    <row r="38" spans="1:12" x14ac:dyDescent="0.3">
      <c r="A38" s="2">
        <f>'Balance - Data '!G37</f>
        <v>24.03</v>
      </c>
      <c r="B38" s="2">
        <f>'Balance - Data '!C37</f>
        <v>4.75</v>
      </c>
      <c r="C38" s="2">
        <f t="shared" si="0"/>
        <v>0.4072149185824403</v>
      </c>
      <c r="D38" s="2">
        <f t="shared" si="1"/>
        <v>0.91333236561719222</v>
      </c>
      <c r="L38" s="2">
        <f t="shared" ca="1" si="2"/>
        <v>4.8615096112959462</v>
      </c>
    </row>
    <row r="39" spans="1:12" x14ac:dyDescent="0.3">
      <c r="A39" s="2">
        <f>'Balance - Data '!G38</f>
        <v>31.09</v>
      </c>
      <c r="B39" s="2">
        <f>'Balance - Data '!C38</f>
        <v>4.75</v>
      </c>
      <c r="C39" s="2">
        <f t="shared" si="0"/>
        <v>0.51638387420112086</v>
      </c>
      <c r="D39" s="2">
        <f t="shared" si="1"/>
        <v>0.85635722363102718</v>
      </c>
      <c r="L39" s="2">
        <f t="shared" ca="1" si="2"/>
        <v>4.8603046577169815</v>
      </c>
    </row>
    <row r="40" spans="1:12" x14ac:dyDescent="0.3">
      <c r="A40" s="2">
        <f>'Balance - Data '!G39</f>
        <v>38.130000000000003</v>
      </c>
      <c r="B40" s="2">
        <f>'Balance - Data '!C39</f>
        <v>4.7603999999999997</v>
      </c>
      <c r="C40" s="2">
        <f t="shared" si="0"/>
        <v>0.61744782875395354</v>
      </c>
      <c r="D40" s="2">
        <f t="shared" si="1"/>
        <v>0.78661183487602604</v>
      </c>
      <c r="L40" s="2">
        <f t="shared" ca="1" si="2"/>
        <v>4.858895610676905</v>
      </c>
    </row>
    <row r="41" spans="1:12" x14ac:dyDescent="0.3">
      <c r="A41" s="2">
        <f>'Balance - Data '!G40</f>
        <v>45.19</v>
      </c>
      <c r="B41" s="2">
        <f>'Balance - Data '!C40</f>
        <v>4.7812999999999999</v>
      </c>
      <c r="C41" s="2">
        <f t="shared" si="0"/>
        <v>0.70944774385990439</v>
      </c>
      <c r="D41" s="2">
        <f t="shared" si="1"/>
        <v>0.70475804268705688</v>
      </c>
      <c r="L41" s="2">
        <f t="shared" ca="1" si="2"/>
        <v>4.8572958412158478</v>
      </c>
    </row>
    <row r="42" spans="1:12" x14ac:dyDescent="0.3">
      <c r="A42" s="2">
        <f>'Balance - Data '!G41</f>
        <v>52.25</v>
      </c>
      <c r="B42" s="2">
        <f>'Balance - Data '!C41</f>
        <v>4.7708000000000004</v>
      </c>
      <c r="C42" s="2">
        <f t="shared" si="0"/>
        <v>0.7906895737438433</v>
      </c>
      <c r="D42" s="2">
        <f t="shared" si="1"/>
        <v>0.61221728003444931</v>
      </c>
      <c r="L42" s="2">
        <f t="shared" ca="1" si="2"/>
        <v>4.8555333254571957</v>
      </c>
    </row>
    <row r="43" spans="1:12" x14ac:dyDescent="0.3">
      <c r="A43" s="2">
        <f>'Balance - Data '!G42</f>
        <v>59.34</v>
      </c>
      <c r="B43" s="2">
        <f>'Balance - Data '!C42</f>
        <v>4.8021000000000003</v>
      </c>
      <c r="C43" s="2">
        <f t="shared" si="0"/>
        <v>0.86020848822275653</v>
      </c>
      <c r="D43" s="2">
        <f t="shared" si="1"/>
        <v>0.50994250341535541</v>
      </c>
      <c r="L43" s="2">
        <f t="shared" ca="1" si="2"/>
        <v>4.8536264729851144</v>
      </c>
    </row>
    <row r="44" spans="1:12" x14ac:dyDescent="0.3">
      <c r="A44" s="2">
        <f>'Balance - Data '!G43</f>
        <v>66.44</v>
      </c>
      <c r="B44" s="2">
        <f>'Balance - Data '!C43</f>
        <v>4.7916999999999996</v>
      </c>
      <c r="C44" s="2">
        <f t="shared" si="0"/>
        <v>0.91664200257851625</v>
      </c>
      <c r="D44" s="2">
        <f t="shared" si="1"/>
        <v>0.39970919317529763</v>
      </c>
      <c r="L44" s="2">
        <f t="shared" ca="1" si="2"/>
        <v>4.8516087018461693</v>
      </c>
    </row>
    <row r="45" spans="1:12" x14ac:dyDescent="0.3">
      <c r="A45" s="2">
        <f>'Balance - Data '!G44</f>
        <v>73.53</v>
      </c>
      <c r="B45" s="2">
        <f>'Balance - Data '!C44</f>
        <v>4.7759999999999998</v>
      </c>
      <c r="C45" s="2">
        <f t="shared" si="0"/>
        <v>0.95896831351520206</v>
      </c>
      <c r="D45" s="2">
        <f t="shared" si="1"/>
        <v>0.2835132689554567</v>
      </c>
      <c r="L45" s="2">
        <f t="shared" ca="1" si="2"/>
        <v>4.8495165464512286</v>
      </c>
    </row>
    <row r="46" spans="1:12" x14ac:dyDescent="0.3">
      <c r="A46" s="2">
        <f>'Balance - Data '!G45</f>
        <v>80.59</v>
      </c>
      <c r="B46" s="2">
        <f>'Balance - Data '!C45</f>
        <v>4.7759999999999998</v>
      </c>
      <c r="C46" s="2">
        <f t="shared" si="0"/>
        <v>0.98654364082280976</v>
      </c>
      <c r="D46" s="2">
        <f t="shared" si="1"/>
        <v>0.16349814907843704</v>
      </c>
      <c r="L46" s="2">
        <f t="shared" ca="1" si="2"/>
        <v>4.8473883224303425</v>
      </c>
    </row>
    <row r="47" spans="1:12" x14ac:dyDescent="0.3">
      <c r="A47" s="2">
        <f>'Balance - Data '!G46</f>
        <v>87.66</v>
      </c>
      <c r="B47" s="2">
        <f>'Balance - Data '!C46</f>
        <v>4.7656000000000001</v>
      </c>
      <c r="C47" s="2">
        <f t="shared" si="0"/>
        <v>0.99916613434254009</v>
      </c>
      <c r="D47" s="2">
        <f t="shared" si="1"/>
        <v>4.0829351978510182E-2</v>
      </c>
      <c r="L47" s="2">
        <f t="shared" ca="1" si="2"/>
        <v>4.8452445643027087</v>
      </c>
    </row>
    <row r="48" spans="1:12" x14ac:dyDescent="0.3">
      <c r="A48" s="2">
        <f>'Balance - Data '!G47</f>
        <v>94.66</v>
      </c>
      <c r="B48" s="2">
        <f>'Balance - Data '!C47</f>
        <v>4.7240000000000002</v>
      </c>
      <c r="C48" s="2">
        <f t="shared" si="0"/>
        <v>0.99669434780930299</v>
      </c>
      <c r="D48" s="2">
        <f t="shared" si="1"/>
        <v>-8.1242704564705628E-2</v>
      </c>
      <c r="L48" s="2">
        <f t="shared" ca="1" si="2"/>
        <v>4.8431416853451532</v>
      </c>
    </row>
    <row r="49" spans="1:12" x14ac:dyDescent="0.3">
      <c r="A49" s="2">
        <f>'Balance - Data '!G48</f>
        <v>101.66</v>
      </c>
      <c r="B49" s="2">
        <f>'Balance - Data '!C48</f>
        <v>4.7343999999999999</v>
      </c>
      <c r="C49" s="2">
        <f t="shared" si="0"/>
        <v>0.97936414421902207</v>
      </c>
      <c r="D49" s="2">
        <f t="shared" si="1"/>
        <v>-0.20210361950777284</v>
      </c>
      <c r="L49" s="2">
        <f t="shared" ca="1" si="2"/>
        <v>4.8410898169974752</v>
      </c>
    </row>
    <row r="50" spans="1:12" x14ac:dyDescent="0.3">
      <c r="A50" s="2">
        <f>'Balance - Data '!G49</f>
        <v>108.69</v>
      </c>
      <c r="B50" s="2">
        <f>'Balance - Data '!C49</f>
        <v>4.7447999999999997</v>
      </c>
      <c r="C50" s="2">
        <f t="shared" si="0"/>
        <v>0.94726622084201118</v>
      </c>
      <c r="D50" s="2">
        <f t="shared" si="1"/>
        <v>-0.32044766632274635</v>
      </c>
      <c r="L50" s="2">
        <f t="shared" ca="1" si="2"/>
        <v>4.8391113222466275</v>
      </c>
    </row>
    <row r="51" spans="1:12" x14ac:dyDescent="0.3">
      <c r="A51" s="2">
        <f>'Balance - Data '!G50</f>
        <v>115.72</v>
      </c>
      <c r="B51" s="2">
        <f>'Balance - Data '!C50</f>
        <v>4.7343999999999999</v>
      </c>
      <c r="C51" s="2">
        <f t="shared" si="0"/>
        <v>0.90092559085127011</v>
      </c>
      <c r="D51" s="2">
        <f t="shared" si="1"/>
        <v>-0.4339735933778574</v>
      </c>
      <c r="L51" s="2">
        <f t="shared" ca="1" si="2"/>
        <v>4.8372448746140586</v>
      </c>
    </row>
    <row r="52" spans="1:12" x14ac:dyDescent="0.3">
      <c r="A52" s="2">
        <f>'Balance - Data '!G51</f>
        <v>122.75</v>
      </c>
      <c r="B52" s="2">
        <f>'Balance - Data '!C51</f>
        <v>4.7552000000000003</v>
      </c>
      <c r="C52" s="2">
        <f t="shared" si="0"/>
        <v>0.84103901296439254</v>
      </c>
      <c r="D52" s="2">
        <f t="shared" si="1"/>
        <v>-0.54097447136799381</v>
      </c>
      <c r="L52" s="2">
        <f t="shared" ca="1" si="2"/>
        <v>4.8355185372413194</v>
      </c>
    </row>
    <row r="53" spans="1:12" x14ac:dyDescent="0.3">
      <c r="A53" s="2">
        <f>'Balance - Data '!G52</f>
        <v>129.78</v>
      </c>
      <c r="B53" s="2">
        <f>'Balance - Data '!C52</f>
        <v>4.7343999999999999</v>
      </c>
      <c r="C53" s="2">
        <f t="shared" si="0"/>
        <v>0.76850691721907671</v>
      </c>
      <c r="D53" s="2">
        <f t="shared" si="1"/>
        <v>-0.63984147895117827</v>
      </c>
      <c r="L53" s="2">
        <f t="shared" ca="1" si="2"/>
        <v>4.833958266629522</v>
      </c>
    </row>
    <row r="54" spans="1:12" x14ac:dyDescent="0.3">
      <c r="A54" s="2">
        <f>'Balance - Data '!G53</f>
        <v>136.81</v>
      </c>
      <c r="B54" s="2">
        <f>'Balance - Data '!C53</f>
        <v>4.7343999999999999</v>
      </c>
      <c r="C54" s="2">
        <f t="shared" si="0"/>
        <v>0.68441986647616337</v>
      </c>
      <c r="D54" s="2">
        <f t="shared" si="1"/>
        <v>-0.72908809232681249</v>
      </c>
      <c r="L54" s="2">
        <f t="shared" ca="1" si="2"/>
        <v>4.8325875223680343</v>
      </c>
    </row>
    <row r="55" spans="1:12" x14ac:dyDescent="0.3">
      <c r="A55" s="2">
        <f>'Balance - Data '!G54</f>
        <v>143.81</v>
      </c>
      <c r="B55" s="2">
        <f>'Balance - Data '!C54</f>
        <v>4.7291999999999996</v>
      </c>
      <c r="C55" s="2">
        <f t="shared" si="0"/>
        <v>0.59046481748140334</v>
      </c>
      <c r="D55" s="2">
        <f t="shared" si="1"/>
        <v>-0.80706337998737931</v>
      </c>
      <c r="L55" s="2">
        <f t="shared" ca="1" si="2"/>
        <v>4.8314313949117906</v>
      </c>
    </row>
    <row r="56" spans="1:12" x14ac:dyDescent="0.3">
      <c r="A56" s="2">
        <f>'Balance - Data '!G55</f>
        <v>150.88</v>
      </c>
      <c r="B56" s="2">
        <f>'Balance - Data '!C55</f>
        <v>4.7708000000000004</v>
      </c>
      <c r="C56" s="2">
        <f t="shared" si="0"/>
        <v>0.48664035483213985</v>
      </c>
      <c r="D56" s="2">
        <f t="shared" si="1"/>
        <v>-0.87360240673251865</v>
      </c>
      <c r="L56" s="2">
        <f t="shared" ca="1" si="2"/>
        <v>4.8304927351552669</v>
      </c>
    </row>
    <row r="57" spans="1:12" x14ac:dyDescent="0.3">
      <c r="A57" s="2">
        <f>'Balance - Data '!G56</f>
        <v>157.94</v>
      </c>
      <c r="B57" s="2">
        <f>'Balance - Data '!C56</f>
        <v>4.7656000000000001</v>
      </c>
      <c r="C57" s="2">
        <f t="shared" si="0"/>
        <v>0.37557733249943326</v>
      </c>
      <c r="D57" s="2">
        <f t="shared" si="1"/>
        <v>-0.92679105914580884</v>
      </c>
      <c r="L57" s="2">
        <f t="shared" ca="1" si="2"/>
        <v>4.8297992661062707</v>
      </c>
    </row>
    <row r="58" spans="1:12" x14ac:dyDescent="0.3">
      <c r="A58" s="2">
        <f>'Balance - Data '!G57</f>
        <v>165</v>
      </c>
      <c r="B58" s="2">
        <f>'Balance - Data '!C57</f>
        <v>4.7812999999999999</v>
      </c>
      <c r="C58" s="2">
        <f t="shared" si="0"/>
        <v>0.25881904510252102</v>
      </c>
      <c r="D58" s="2">
        <f t="shared" si="1"/>
        <v>-0.9659258262890682</v>
      </c>
      <c r="L58" s="2">
        <f t="shared" ca="1" si="2"/>
        <v>4.8293600095856144</v>
      </c>
    </row>
    <row r="59" spans="1:12" x14ac:dyDescent="0.3">
      <c r="A59" s="2">
        <f>'Balance - Data '!G58</f>
        <v>172.06</v>
      </c>
      <c r="B59" s="2">
        <f>'Balance - Data '!C58</f>
        <v>4.7603999999999997</v>
      </c>
      <c r="C59" s="2">
        <f t="shared" si="0"/>
        <v>0.13813601854280044</v>
      </c>
      <c r="D59" s="2">
        <f t="shared" si="1"/>
        <v>-0.99041326747027325</v>
      </c>
      <c r="L59" s="2">
        <f t="shared" ca="1" si="2"/>
        <v>4.8291816264913345</v>
      </c>
    </row>
    <row r="60" spans="1:12" x14ac:dyDescent="0.3">
      <c r="A60" s="2">
        <f>'Balance - Data '!G59</f>
        <v>179.16</v>
      </c>
      <c r="B60" s="2">
        <f>'Balance - Data '!C59</f>
        <v>4.7812999999999999</v>
      </c>
      <c r="C60" s="2">
        <f t="shared" si="0"/>
        <v>1.4660240529660765E-2</v>
      </c>
      <c r="D60" s="2">
        <f t="shared" si="1"/>
        <v>-0.99989253289921742</v>
      </c>
      <c r="L60" s="2">
        <f t="shared" ca="1" si="2"/>
        <v>4.8292680548662741</v>
      </c>
    </row>
    <row r="61" spans="1:12" x14ac:dyDescent="0.3">
      <c r="A61" s="2">
        <f>'Balance - Data '!G60</f>
        <v>186.19</v>
      </c>
      <c r="B61" s="2">
        <f>'Balance - Data '!C60</f>
        <v>4.7603999999999997</v>
      </c>
      <c r="C61" s="2">
        <f t="shared" si="0"/>
        <v>-0.10782584198614741</v>
      </c>
      <c r="D61" s="2">
        <f t="shared" si="1"/>
        <v>-0.99416979827390572</v>
      </c>
      <c r="L61" s="2">
        <f t="shared" ca="1" si="2"/>
        <v>4.8296149798707857</v>
      </c>
    </row>
    <row r="62" spans="1:12" x14ac:dyDescent="0.3">
      <c r="A62" s="2">
        <f>'Balance - Data '!G61</f>
        <v>193.28</v>
      </c>
      <c r="B62" s="2">
        <f>'Balance - Data '!C61</f>
        <v>4.7865000000000002</v>
      </c>
      <c r="C62" s="2">
        <f t="shared" si="0"/>
        <v>-0.22971001966875568</v>
      </c>
      <c r="D62" s="2">
        <f t="shared" si="1"/>
        <v>-0.97325911599315618</v>
      </c>
      <c r="L62" s="2">
        <f t="shared" ca="1" si="2"/>
        <v>4.8302229443617204</v>
      </c>
    </row>
    <row r="63" spans="1:12" x14ac:dyDescent="0.3">
      <c r="A63" s="2">
        <f>'Balance - Data '!G62</f>
        <v>200.38</v>
      </c>
      <c r="B63" s="2">
        <f>'Balance - Data '!C62</f>
        <v>4.7916999999999996</v>
      </c>
      <c r="C63" s="2">
        <f t="shared" si="0"/>
        <v>-0.34824485295751051</v>
      </c>
      <c r="D63" s="2">
        <f t="shared" si="1"/>
        <v>-0.93740360698506053</v>
      </c>
      <c r="L63" s="2">
        <f t="shared" ca="1" si="2"/>
        <v>4.8310821850314971</v>
      </c>
    </row>
    <row r="64" spans="1:12" x14ac:dyDescent="0.3">
      <c r="A64" s="2">
        <f>'Balance - Data '!G63</f>
        <v>207.44</v>
      </c>
      <c r="B64" s="2">
        <f>'Balance - Data '!C63</f>
        <v>4.7968999999999999</v>
      </c>
      <c r="C64" s="2">
        <f t="shared" si="0"/>
        <v>-0.46081948465043077</v>
      </c>
      <c r="D64" s="2">
        <f t="shared" si="1"/>
        <v>-0.88749388874882484</v>
      </c>
      <c r="L64" s="2">
        <f t="shared" ca="1" si="2"/>
        <v>4.8321720345514265</v>
      </c>
    </row>
    <row r="65" spans="1:12" x14ac:dyDescent="0.3">
      <c r="A65" s="2">
        <f>'Balance - Data '!G64</f>
        <v>214.5</v>
      </c>
      <c r="B65" s="2">
        <f>'Balance - Data '!C64</f>
        <v>4.7708000000000004</v>
      </c>
      <c r="C65" s="2">
        <f t="shared" si="0"/>
        <v>-0.56640623692483294</v>
      </c>
      <c r="D65" s="2">
        <f t="shared" si="1"/>
        <v>-0.82412618862201559</v>
      </c>
      <c r="L65" s="2">
        <f t="shared" ca="1" si="2"/>
        <v>4.8334801158733258</v>
      </c>
    </row>
    <row r="66" spans="1:12" x14ac:dyDescent="0.3">
      <c r="A66" s="2">
        <f>'Balance - Data '!G65</f>
        <v>221.56</v>
      </c>
      <c r="B66" s="2">
        <f>'Balance - Data '!C65</f>
        <v>4.7603999999999997</v>
      </c>
      <c r="C66" s="2">
        <f t="shared" ref="C66:C129" si="3">SIN(RADIANS(A66))</f>
        <v>-0.66340398934709099</v>
      </c>
      <c r="D66" s="2">
        <f t="shared" ref="D66:D129" si="4">COS(RADIANS(A66))</f>
        <v>-0.74826141616307118</v>
      </c>
      <c r="L66" s="2">
        <f t="shared" ca="1" si="2"/>
        <v>4.83498659321583</v>
      </c>
    </row>
    <row r="67" spans="1:12" x14ac:dyDescent="0.3">
      <c r="A67" s="2">
        <f>'Balance - Data '!G66</f>
        <v>228.59</v>
      </c>
      <c r="B67" s="2">
        <f>'Balance - Data '!C66</f>
        <v>4.7552000000000003</v>
      </c>
      <c r="C67" s="2">
        <f t="shared" si="3"/>
        <v>-0.74999563751187659</v>
      </c>
      <c r="D67" s="2">
        <f t="shared" si="4"/>
        <v>-0.66144277432983867</v>
      </c>
      <c r="L67" s="2">
        <f t="shared" ref="L67:L130" ca="1" si="5">$H$6*C67+$G$6*D67+$I$6</f>
        <v>4.8366611385186191</v>
      </c>
    </row>
    <row r="68" spans="1:12" x14ac:dyDescent="0.3">
      <c r="A68" s="2">
        <f>'Balance - Data '!G67</f>
        <v>235.69</v>
      </c>
      <c r="B68" s="2">
        <f>'Balance - Data '!C67</f>
        <v>4.7865000000000002</v>
      </c>
      <c r="C68" s="2">
        <f t="shared" si="3"/>
        <v>-0.82599992806431943</v>
      </c>
      <c r="D68" s="2">
        <f t="shared" si="4"/>
        <v>-0.5636702217056877</v>
      </c>
      <c r="L68" s="2">
        <f t="shared" ca="1" si="5"/>
        <v>4.8385033853507009</v>
      </c>
    </row>
    <row r="69" spans="1:12" x14ac:dyDescent="0.3">
      <c r="A69" s="2">
        <f>'Balance - Data '!G68</f>
        <v>242.78</v>
      </c>
      <c r="B69" s="2">
        <f>'Balance - Data '!C68</f>
        <v>4.7916999999999996</v>
      </c>
      <c r="C69" s="2">
        <f t="shared" si="3"/>
        <v>-0.88925676183156988</v>
      </c>
      <c r="D69" s="2">
        <f t="shared" si="4"/>
        <v>-0.4574083640870929</v>
      </c>
      <c r="L69" s="2">
        <f t="shared" ca="1" si="5"/>
        <v>4.8404664005097082</v>
      </c>
    </row>
    <row r="70" spans="1:12" x14ac:dyDescent="0.3">
      <c r="A70" s="2">
        <f>'Balance - Data '!G69</f>
        <v>249.84</v>
      </c>
      <c r="B70" s="2">
        <f>'Balance - Data '!C69</f>
        <v>4.7812999999999999</v>
      </c>
      <c r="C70" s="2">
        <f t="shared" si="3"/>
        <v>-0.93873385765387418</v>
      </c>
      <c r="D70" s="2">
        <f t="shared" si="4"/>
        <v>-0.34464292317451667</v>
      </c>
      <c r="L70" s="2">
        <f t="shared" ca="1" si="5"/>
        <v>4.842513804454339</v>
      </c>
    </row>
    <row r="71" spans="1:12" x14ac:dyDescent="0.3">
      <c r="A71" s="2">
        <f>'Balance - Data '!G70</f>
        <v>256.97000000000003</v>
      </c>
      <c r="B71" s="2">
        <f>'Balance - Data '!C70</f>
        <v>4.8072999999999997</v>
      </c>
      <c r="C71" s="2">
        <f t="shared" si="3"/>
        <v>-0.97425214712945352</v>
      </c>
      <c r="D71" s="2">
        <f t="shared" si="4"/>
        <v>-0.22546120245765044</v>
      </c>
      <c r="L71" s="2">
        <f t="shared" ca="1" si="5"/>
        <v>4.8446437269465683</v>
      </c>
    </row>
    <row r="72" spans="1:12" x14ac:dyDescent="0.3">
      <c r="A72" s="2">
        <f>'Balance - Data '!G71</f>
        <v>264.06</v>
      </c>
      <c r="B72" s="2">
        <f>'Balance - Data '!C71</f>
        <v>4.8021000000000003</v>
      </c>
      <c r="C72" s="2">
        <f t="shared" si="3"/>
        <v>-0.99463081199143233</v>
      </c>
      <c r="D72" s="2">
        <f t="shared" si="4"/>
        <v>-0.10348694525042247</v>
      </c>
      <c r="L72" s="2">
        <f t="shared" ca="1" si="5"/>
        <v>4.8467912029425744</v>
      </c>
    </row>
    <row r="73" spans="1:12" x14ac:dyDescent="0.3">
      <c r="A73" s="2">
        <f>'Balance - Data '!G72</f>
        <v>271.13</v>
      </c>
      <c r="B73" s="2">
        <f>'Balance - Data '!C72</f>
        <v>4.7968999999999999</v>
      </c>
      <c r="C73" s="2">
        <f t="shared" si="3"/>
        <v>-0.99980552331219441</v>
      </c>
      <c r="D73" s="2">
        <f t="shared" si="4"/>
        <v>1.9720942026915933E-2</v>
      </c>
      <c r="L73" s="2">
        <f t="shared" ca="1" si="5"/>
        <v>4.8489291836374804</v>
      </c>
    </row>
    <row r="74" spans="1:12" x14ac:dyDescent="0.3">
      <c r="A74" s="2">
        <f>'Balance - Data '!G73</f>
        <v>278.19</v>
      </c>
      <c r="B74" s="2">
        <f>'Balance - Data '!C73</f>
        <v>4.7603999999999997</v>
      </c>
      <c r="C74" s="2">
        <f t="shared" si="3"/>
        <v>-0.98980110927752629</v>
      </c>
      <c r="D74" s="2">
        <f t="shared" si="4"/>
        <v>0.14245618299315241</v>
      </c>
      <c r="L74" s="2">
        <f t="shared" ca="1" si="5"/>
        <v>4.8510282561040201</v>
      </c>
    </row>
    <row r="75" spans="1:12" x14ac:dyDescent="0.3">
      <c r="A75" s="2">
        <f>'Balance - Data '!G74</f>
        <v>285.31</v>
      </c>
      <c r="B75" s="2">
        <f>'Balance - Data '!C74</f>
        <v>4.8021000000000003</v>
      </c>
      <c r="C75" s="2">
        <f t="shared" si="3"/>
        <v>-0.96451134923169057</v>
      </c>
      <c r="D75" s="2">
        <f t="shared" si="4"/>
        <v>0.26404139297326817</v>
      </c>
      <c r="L75" s="2">
        <f t="shared" ca="1" si="5"/>
        <v>4.8530765084057137</v>
      </c>
    </row>
    <row r="76" spans="1:12" x14ac:dyDescent="0.3">
      <c r="A76" s="2">
        <f>'Balance - Data '!G75</f>
        <v>292.41000000000003</v>
      </c>
      <c r="B76" s="2">
        <f>'Balance - Data '!C75</f>
        <v>4.8177000000000003</v>
      </c>
      <c r="C76" s="2">
        <f t="shared" si="3"/>
        <v>-0.92447951020351804</v>
      </c>
      <c r="D76" s="2">
        <f t="shared" si="4"/>
        <v>0.38123173426914936</v>
      </c>
      <c r="L76" s="2">
        <f t="shared" ca="1" si="5"/>
        <v>4.8550190105729234</v>
      </c>
    </row>
    <row r="77" spans="1:12" x14ac:dyDescent="0.3">
      <c r="A77" s="2">
        <f>'Balance - Data '!G76</f>
        <v>299.52999999999997</v>
      </c>
      <c r="B77" s="2">
        <f>'Balance - Data '!C76</f>
        <v>4.8228999999999997</v>
      </c>
      <c r="C77" s="2">
        <f t="shared" si="3"/>
        <v>-0.87009774427205977</v>
      </c>
      <c r="D77" s="2">
        <f t="shared" si="4"/>
        <v>0.49287920975901722</v>
      </c>
      <c r="L77" s="2">
        <f t="shared" ca="1" si="5"/>
        <v>4.8568367338454959</v>
      </c>
    </row>
    <row r="78" spans="1:12" x14ac:dyDescent="0.3">
      <c r="A78" s="2">
        <f>'Balance - Data '!G77</f>
        <v>306.66000000000003</v>
      </c>
      <c r="B78" s="2">
        <f>'Balance - Data '!C77</f>
        <v>4.8125</v>
      </c>
      <c r="C78" s="2">
        <f t="shared" si="3"/>
        <v>-0.80219266988230564</v>
      </c>
      <c r="D78" s="2">
        <f t="shared" si="4"/>
        <v>0.5970652563891975</v>
      </c>
      <c r="L78" s="2">
        <f t="shared" ca="1" si="5"/>
        <v>4.8584982237281551</v>
      </c>
    </row>
    <row r="79" spans="1:12" x14ac:dyDescent="0.3">
      <c r="A79" s="2">
        <f>'Balance - Data '!G78</f>
        <v>313.75</v>
      </c>
      <c r="B79" s="2">
        <f>'Balance - Data '!C78</f>
        <v>4.8072999999999997</v>
      </c>
      <c r="C79" s="2">
        <f t="shared" si="3"/>
        <v>-0.72236396205975539</v>
      </c>
      <c r="D79" s="2">
        <f t="shared" si="4"/>
        <v>0.69151305578226951</v>
      </c>
      <c r="L79" s="2">
        <f t="shared" ca="1" si="5"/>
        <v>4.8599674054332427</v>
      </c>
    </row>
    <row r="80" spans="1:12" x14ac:dyDescent="0.3">
      <c r="A80" s="2">
        <f>'Balance - Data '!G79</f>
        <v>320.83999999999997</v>
      </c>
      <c r="B80" s="2">
        <f>'Balance - Data '!C79</f>
        <v>4.7812999999999999</v>
      </c>
      <c r="C80" s="2">
        <f t="shared" si="3"/>
        <v>-0.63148813537317339</v>
      </c>
      <c r="D80" s="2">
        <f t="shared" si="4"/>
        <v>0.77538553951109546</v>
      </c>
      <c r="L80" s="2">
        <f t="shared" ca="1" si="5"/>
        <v>4.8612316003015072</v>
      </c>
    </row>
    <row r="81" spans="1:12" x14ac:dyDescent="0.3">
      <c r="A81" s="2">
        <f>'Balance - Data '!G80</f>
        <v>327.97</v>
      </c>
      <c r="B81" s="2">
        <f>'Balance - Data '!C80</f>
        <v>4.8125</v>
      </c>
      <c r="C81" s="2">
        <f t="shared" si="3"/>
        <v>-0.53036322851752515</v>
      </c>
      <c r="D81" s="2">
        <f t="shared" si="4"/>
        <v>0.84777051484258836</v>
      </c>
      <c r="L81" s="2">
        <f t="shared" ca="1" si="5"/>
        <v>4.8622766735002498</v>
      </c>
    </row>
    <row r="82" spans="1:12" x14ac:dyDescent="0.3">
      <c r="A82" s="2">
        <f>'Balance - Data '!G81</f>
        <v>335.03</v>
      </c>
      <c r="B82" s="2">
        <f>'Balance - Data '!C81</f>
        <v>4.7865000000000002</v>
      </c>
      <c r="C82" s="2">
        <f t="shared" si="3"/>
        <v>-0.42214366218317878</v>
      </c>
      <c r="D82" s="2">
        <f t="shared" si="4"/>
        <v>0.90652894519622162</v>
      </c>
      <c r="L82" s="2">
        <f t="shared" ca="1" si="5"/>
        <v>4.8630720786837331</v>
      </c>
    </row>
    <row r="83" spans="1:12" x14ac:dyDescent="0.3">
      <c r="A83" s="2">
        <f>'Balance - Data '!G82</f>
        <v>342.19</v>
      </c>
      <c r="B83" s="2">
        <f>'Balance - Data '!C82</f>
        <v>4.8281000000000001</v>
      </c>
      <c r="C83" s="2">
        <f t="shared" si="3"/>
        <v>-0.30586147823434034</v>
      </c>
      <c r="D83" s="2">
        <f t="shared" si="4"/>
        <v>0.95207602434485461</v>
      </c>
      <c r="L83" s="2">
        <f t="shared" ca="1" si="5"/>
        <v>4.8636230245401686</v>
      </c>
    </row>
    <row r="84" spans="1:12" x14ac:dyDescent="0.3">
      <c r="A84" s="2">
        <f>'Balance - Data '!G83</f>
        <v>349.31</v>
      </c>
      <c r="B84" s="2">
        <f>'Balance - Data '!C83</f>
        <v>4.8228999999999997</v>
      </c>
      <c r="C84" s="2">
        <f t="shared" si="3"/>
        <v>-0.18549511427286466</v>
      </c>
      <c r="D84" s="2">
        <f t="shared" si="4"/>
        <v>0.98264518651489707</v>
      </c>
      <c r="L84" s="2">
        <f t="shared" ca="1" si="5"/>
        <v>4.8639070655092524</v>
      </c>
    </row>
    <row r="85" spans="1:12" x14ac:dyDescent="0.3">
      <c r="A85" s="2">
        <f>'Balance - Data '!G84</f>
        <v>356.41</v>
      </c>
      <c r="B85" s="2">
        <f>'Balance - Data '!C84</f>
        <v>4.8072999999999997</v>
      </c>
      <c r="C85" s="2">
        <f t="shared" si="3"/>
        <v>-6.261633004950351E-2</v>
      </c>
      <c r="D85" s="2">
        <f t="shared" si="4"/>
        <v>0.99803767224044782</v>
      </c>
      <c r="L85" s="2">
        <f t="shared" ca="1" si="5"/>
        <v>4.863923953252228</v>
      </c>
    </row>
    <row r="86" spans="1:12" x14ac:dyDescent="0.3">
      <c r="A86" s="2">
        <f>'Balance - Data '!G85</f>
        <v>3.53</v>
      </c>
      <c r="B86" s="2">
        <f>'Balance - Data '!C85</f>
        <v>4.8125</v>
      </c>
      <c r="C86" s="2">
        <f t="shared" si="3"/>
        <v>6.1571153300910966E-2</v>
      </c>
      <c r="D86" s="2">
        <f t="shared" si="4"/>
        <v>0.99810269666061702</v>
      </c>
      <c r="L86" s="2">
        <f t="shared" ca="1" si="5"/>
        <v>4.8636735223366871</v>
      </c>
    </row>
    <row r="87" spans="1:12" x14ac:dyDescent="0.3">
      <c r="A87" s="2">
        <f>'Balance - Data '!G86</f>
        <v>10.63</v>
      </c>
      <c r="B87" s="2">
        <f>'Balance - Data '!C86</f>
        <v>4.7759999999999998</v>
      </c>
      <c r="C87" s="2">
        <f t="shared" si="3"/>
        <v>0.18446598911885778</v>
      </c>
      <c r="D87" s="2">
        <f t="shared" si="4"/>
        <v>0.98283889771335431</v>
      </c>
      <c r="L87" s="2">
        <f t="shared" ca="1" si="5"/>
        <v>4.863161018521768</v>
      </c>
    </row>
    <row r="88" spans="1:12" x14ac:dyDescent="0.3">
      <c r="A88" s="2">
        <f>'Balance - Data '!G87</f>
        <v>17.66</v>
      </c>
      <c r="B88" s="2">
        <f>'Balance - Data '!C87</f>
        <v>4.7759999999999998</v>
      </c>
      <c r="C88" s="2">
        <f t="shared" si="3"/>
        <v>0.30336790370831362</v>
      </c>
      <c r="D88" s="2">
        <f t="shared" si="4"/>
        <v>0.95287350419645067</v>
      </c>
      <c r="L88" s="2">
        <f t="shared" ca="1" si="5"/>
        <v>4.8624027421793325</v>
      </c>
    </row>
    <row r="89" spans="1:12" x14ac:dyDescent="0.3">
      <c r="A89" s="2">
        <f>'Balance - Data '!G88</f>
        <v>24.75</v>
      </c>
      <c r="B89" s="2">
        <f>'Balance - Data '!C88</f>
        <v>4.7812999999999999</v>
      </c>
      <c r="C89" s="2">
        <f t="shared" si="3"/>
        <v>0.41865973753742808</v>
      </c>
      <c r="D89" s="2">
        <f t="shared" si="4"/>
        <v>0.90814317382508125</v>
      </c>
      <c r="L89" s="2">
        <f t="shared" ca="1" si="5"/>
        <v>4.861396824062771</v>
      </c>
    </row>
    <row r="90" spans="1:12" x14ac:dyDescent="0.3">
      <c r="A90" s="2">
        <f>'Balance - Data '!G89</f>
        <v>31.88</v>
      </c>
      <c r="B90" s="2">
        <f>'Balance - Data '!C89</f>
        <v>4.7865000000000002</v>
      </c>
      <c r="C90" s="2">
        <f t="shared" si="3"/>
        <v>0.52814195550995435</v>
      </c>
      <c r="D90" s="2">
        <f t="shared" si="4"/>
        <v>0.84915609567977623</v>
      </c>
      <c r="L90" s="2">
        <f t="shared" ca="1" si="5"/>
        <v>4.8601564947248868</v>
      </c>
    </row>
    <row r="91" spans="1:12" x14ac:dyDescent="0.3">
      <c r="A91" s="2">
        <f>'Balance - Data '!G90</f>
        <v>38.909999999999997</v>
      </c>
      <c r="B91" s="2">
        <f>'Balance - Data '!C90</f>
        <v>4.7759999999999998</v>
      </c>
      <c r="C91" s="2">
        <f t="shared" si="3"/>
        <v>0.6280988771374526</v>
      </c>
      <c r="D91" s="2">
        <f t="shared" si="4"/>
        <v>0.77813353644388772</v>
      </c>
      <c r="L91" s="2">
        <f t="shared" ca="1" si="5"/>
        <v>4.8587276364768526</v>
      </c>
    </row>
    <row r="92" spans="1:12" x14ac:dyDescent="0.3">
      <c r="A92" s="2">
        <f>'Balance - Data '!G91</f>
        <v>46</v>
      </c>
      <c r="B92" s="2">
        <f>'Balance - Data '!C91</f>
        <v>4.7759999999999998</v>
      </c>
      <c r="C92" s="2">
        <f t="shared" si="3"/>
        <v>0.71933980033865108</v>
      </c>
      <c r="D92" s="2">
        <f t="shared" si="4"/>
        <v>0.69465837045899725</v>
      </c>
      <c r="L92" s="2">
        <f t="shared" ca="1" si="5"/>
        <v>4.8571014072679244</v>
      </c>
    </row>
    <row r="93" spans="1:12" x14ac:dyDescent="0.3">
      <c r="A93" s="2">
        <f>'Balance - Data '!G92</f>
        <v>53.13</v>
      </c>
      <c r="B93" s="2">
        <f>'Balance - Data '!C92</f>
        <v>4.7968999999999999</v>
      </c>
      <c r="C93" s="2">
        <f t="shared" si="3"/>
        <v>0.79999892814850859</v>
      </c>
      <c r="D93" s="2">
        <f t="shared" si="4"/>
        <v>0.60000142913266252</v>
      </c>
      <c r="L93" s="2">
        <f t="shared" ca="1" si="5"/>
        <v>4.855303530599512</v>
      </c>
    </row>
    <row r="94" spans="1:12" x14ac:dyDescent="0.3">
      <c r="A94" s="2">
        <f>'Balance - Data '!G93</f>
        <v>60.16</v>
      </c>
      <c r="B94" s="2">
        <f>'Balance - Data '!C93</f>
        <v>4.7968999999999999</v>
      </c>
      <c r="C94" s="2">
        <f t="shared" si="3"/>
        <v>0.86741828865127735</v>
      </c>
      <c r="D94" s="2">
        <f t="shared" si="4"/>
        <v>0.4975796544406626</v>
      </c>
      <c r="L94" s="2">
        <f t="shared" ca="1" si="5"/>
        <v>4.8533983926794315</v>
      </c>
    </row>
    <row r="95" spans="1:12" x14ac:dyDescent="0.3">
      <c r="A95" s="2">
        <f>'Balance - Data '!G94</f>
        <v>67.25</v>
      </c>
      <c r="B95" s="2">
        <f>'Balance - Data '!C94</f>
        <v>4.7865000000000002</v>
      </c>
      <c r="C95" s="2">
        <f t="shared" si="3"/>
        <v>0.92220097167045179</v>
      </c>
      <c r="D95" s="2">
        <f t="shared" si="4"/>
        <v>0.38671096163682062</v>
      </c>
      <c r="L95" s="2">
        <f t="shared" ca="1" si="5"/>
        <v>4.851372993956037</v>
      </c>
    </row>
    <row r="96" spans="1:12" x14ac:dyDescent="0.3">
      <c r="A96" s="2">
        <f>'Balance - Data '!G95</f>
        <v>74.41</v>
      </c>
      <c r="B96" s="2">
        <f>'Balance - Data '!C95</f>
        <v>4.8072999999999997</v>
      </c>
      <c r="C96" s="2">
        <f t="shared" si="3"/>
        <v>0.96320948749055124</v>
      </c>
      <c r="D96" s="2">
        <f t="shared" si="4"/>
        <v>0.26875171294001027</v>
      </c>
      <c r="L96" s="2">
        <f t="shared" ca="1" si="5"/>
        <v>4.8492530595820238</v>
      </c>
    </row>
    <row r="97" spans="1:12" x14ac:dyDescent="0.3">
      <c r="A97" s="2">
        <f>'Balance - Data '!G96</f>
        <v>81.47</v>
      </c>
      <c r="B97" s="2">
        <f>'Balance - Data '!C96</f>
        <v>4.8125</v>
      </c>
      <c r="C97" s="2">
        <f t="shared" si="3"/>
        <v>0.98893833496660966</v>
      </c>
      <c r="D97" s="2">
        <f t="shared" si="4"/>
        <v>0.14832723833965836</v>
      </c>
      <c r="L97" s="2">
        <f t="shared" ca="1" si="5"/>
        <v>4.8471215072294767</v>
      </c>
    </row>
    <row r="98" spans="1:12" x14ac:dyDescent="0.3">
      <c r="A98" s="2">
        <f>'Balance - Data '!G97</f>
        <v>88.56</v>
      </c>
      <c r="B98" s="2">
        <f>'Balance - Data '!C97</f>
        <v>4.7865000000000002</v>
      </c>
      <c r="C98" s="2">
        <f t="shared" si="3"/>
        <v>0.99968418928329994</v>
      </c>
      <c r="D98" s="2">
        <f t="shared" si="4"/>
        <v>2.5130095443337531E-2</v>
      </c>
      <c r="L98" s="2">
        <f t="shared" ca="1" si="5"/>
        <v>4.8449724271761472</v>
      </c>
    </row>
    <row r="99" spans="1:12" x14ac:dyDescent="0.3">
      <c r="A99" s="2">
        <f>'Balance - Data '!G98</f>
        <v>95.66</v>
      </c>
      <c r="B99" s="2">
        <f>'Balance - Data '!C98</f>
        <v>4.7656000000000001</v>
      </c>
      <c r="C99" s="2">
        <f t="shared" si="3"/>
        <v>0.99512466573240688</v>
      </c>
      <c r="D99" s="2">
        <f t="shared" si="4"/>
        <v>-9.8625045759003743E-2</v>
      </c>
      <c r="L99" s="2">
        <f t="shared" ca="1" si="5"/>
        <v>4.8428447143764863</v>
      </c>
    </row>
    <row r="100" spans="1:12" x14ac:dyDescent="0.3">
      <c r="A100" s="2">
        <f>'Balance - Data '!G99</f>
        <v>102.72</v>
      </c>
      <c r="B100" s="2">
        <f>'Balance - Data '!C99</f>
        <v>4.7708000000000004</v>
      </c>
      <c r="C100" s="2">
        <f t="shared" si="3"/>
        <v>0.97545774371217309</v>
      </c>
      <c r="D100" s="2">
        <f t="shared" si="4"/>
        <v>-0.22018671674730145</v>
      </c>
      <c r="L100" s="2">
        <f t="shared" ca="1" si="5"/>
        <v>4.8407854789347295</v>
      </c>
    </row>
    <row r="101" spans="1:12" x14ac:dyDescent="0.3">
      <c r="A101" s="2">
        <f>'Balance - Data '!G100</f>
        <v>109.81</v>
      </c>
      <c r="B101" s="2">
        <f>'Balance - Data '!C100</f>
        <v>4.7812999999999999</v>
      </c>
      <c r="C101" s="2">
        <f t="shared" si="3"/>
        <v>0.94082163370399574</v>
      </c>
      <c r="D101" s="2">
        <f t="shared" si="4"/>
        <v>-0.33890212975805356</v>
      </c>
      <c r="L101" s="2">
        <f t="shared" ca="1" si="5"/>
        <v>4.838805712940017</v>
      </c>
    </row>
    <row r="102" spans="1:12" x14ac:dyDescent="0.3">
      <c r="A102" s="2">
        <f>'Balance - Data '!G101</f>
        <v>116.91</v>
      </c>
      <c r="B102" s="2">
        <f>'Balance - Data '!C101</f>
        <v>4.7812999999999999</v>
      </c>
      <c r="C102" s="2">
        <f t="shared" si="3"/>
        <v>0.89171855126948396</v>
      </c>
      <c r="D102" s="2">
        <f t="shared" si="4"/>
        <v>-0.45259035045154544</v>
      </c>
      <c r="L102" s="2">
        <f t="shared" ca="1" si="5"/>
        <v>4.8369420585072476</v>
      </c>
    </row>
    <row r="103" spans="1:12" x14ac:dyDescent="0.3">
      <c r="A103" s="2">
        <f>'Balance - Data '!G102</f>
        <v>123.97</v>
      </c>
      <c r="B103" s="2">
        <f>'Balance - Data '!C102</f>
        <v>4.7708000000000004</v>
      </c>
      <c r="C103" s="2">
        <f t="shared" si="3"/>
        <v>0.82933025161856766</v>
      </c>
      <c r="D103" s="2">
        <f t="shared" si="4"/>
        <v>-0.55875874377971335</v>
      </c>
      <c r="L103" s="2">
        <f t="shared" ca="1" si="5"/>
        <v>4.8352351635869484</v>
      </c>
    </row>
    <row r="104" spans="1:12" x14ac:dyDescent="0.3">
      <c r="A104" s="2">
        <f>'Balance - Data '!G103</f>
        <v>131.03</v>
      </c>
      <c r="B104" s="2">
        <f>'Balance - Data '!C103</f>
        <v>4.75</v>
      </c>
      <c r="C104" s="2">
        <f t="shared" si="3"/>
        <v>0.75436596508021259</v>
      </c>
      <c r="D104" s="2">
        <f t="shared" si="4"/>
        <v>-0.65645410405343607</v>
      </c>
      <c r="L104" s="2">
        <f t="shared" ca="1" si="5"/>
        <v>4.8337000510951524</v>
      </c>
    </row>
    <row r="105" spans="1:12" x14ac:dyDescent="0.3">
      <c r="A105" s="2">
        <f>'Balance - Data '!G104</f>
        <v>138.09</v>
      </c>
      <c r="B105" s="2">
        <f>'Balance - Data '!C104</f>
        <v>4.75</v>
      </c>
      <c r="C105" s="2">
        <f t="shared" si="3"/>
        <v>0.66796245217013894</v>
      </c>
      <c r="D105" s="2">
        <f t="shared" si="4"/>
        <v>-0.744194976125783</v>
      </c>
      <c r="L105" s="2">
        <f t="shared" ca="1" si="5"/>
        <v>4.8323599995201709</v>
      </c>
    </row>
    <row r="106" spans="1:12" x14ac:dyDescent="0.3">
      <c r="A106" s="2">
        <f>'Balance - Data '!G105</f>
        <v>145.16</v>
      </c>
      <c r="B106" s="2">
        <f>'Balance - Data '!C105</f>
        <v>4.7708000000000004</v>
      </c>
      <c r="C106" s="2">
        <f t="shared" si="3"/>
        <v>0.57128669885241556</v>
      </c>
      <c r="D106" s="2">
        <f t="shared" si="4"/>
        <v>-0.8207505758233189</v>
      </c>
      <c r="L106" s="2">
        <f t="shared" ca="1" si="5"/>
        <v>4.8312338976512388</v>
      </c>
    </row>
    <row r="107" spans="1:12" x14ac:dyDescent="0.3">
      <c r="A107" s="2">
        <f>'Balance - Data '!G106</f>
        <v>152.28</v>
      </c>
      <c r="B107" s="2">
        <f>'Balance - Data '!C106</f>
        <v>4.7968999999999999</v>
      </c>
      <c r="C107" s="2">
        <f t="shared" si="3"/>
        <v>0.46515107807745854</v>
      </c>
      <c r="D107" s="2">
        <f t="shared" si="4"/>
        <v>-0.88523131133245514</v>
      </c>
      <c r="L107" s="2">
        <f t="shared" ca="1" si="5"/>
        <v>4.8303354610230453</v>
      </c>
    </row>
    <row r="108" spans="1:12" x14ac:dyDescent="0.3">
      <c r="A108" s="2">
        <f>'Balance - Data '!G107</f>
        <v>159.44</v>
      </c>
      <c r="B108" s="2">
        <f>'Balance - Data '!C107</f>
        <v>4.8125</v>
      </c>
      <c r="C108" s="2">
        <f t="shared" si="3"/>
        <v>0.35118806988037987</v>
      </c>
      <c r="D108" s="2">
        <f t="shared" si="4"/>
        <v>-0.93630493941540938</v>
      </c>
      <c r="L108" s="2">
        <f t="shared" ca="1" si="5"/>
        <v>4.8296843874715254</v>
      </c>
    </row>
    <row r="109" spans="1:12" x14ac:dyDescent="0.3">
      <c r="A109" s="2">
        <f>'Balance - Data '!G108</f>
        <v>166.5</v>
      </c>
      <c r="B109" s="2">
        <f>'Balance - Data '!C108</f>
        <v>4.8125</v>
      </c>
      <c r="C109" s="2">
        <f t="shared" si="3"/>
        <v>0.23344536385590553</v>
      </c>
      <c r="D109" s="2">
        <f t="shared" si="4"/>
        <v>-0.97236992039767656</v>
      </c>
      <c r="L109" s="2">
        <f t="shared" ca="1" si="5"/>
        <v>4.8293001326833531</v>
      </c>
    </row>
    <row r="110" spans="1:12" x14ac:dyDescent="0.3">
      <c r="A110" s="2">
        <f>'Balance - Data '!G109</f>
        <v>173.63</v>
      </c>
      <c r="B110" s="2">
        <f>'Balance - Data '!C109</f>
        <v>4.8177000000000003</v>
      </c>
      <c r="C110" s="2">
        <f t="shared" si="3"/>
        <v>0.11094858128447993</v>
      </c>
      <c r="D110" s="2">
        <f t="shared" si="4"/>
        <v>-0.99382614793079438</v>
      </c>
      <c r="L110" s="2">
        <f t="shared" ca="1" si="5"/>
        <v>4.8291777651714964</v>
      </c>
    </row>
    <row r="111" spans="1:12" x14ac:dyDescent="0.3">
      <c r="A111" s="2">
        <f>'Balance - Data '!G110</f>
        <v>180.75</v>
      </c>
      <c r="B111" s="2">
        <f>'Balance - Data '!C110</f>
        <v>4.8177000000000003</v>
      </c>
      <c r="C111" s="2">
        <f t="shared" si="3"/>
        <v>-1.3089595571344391E-2</v>
      </c>
      <c r="D111" s="2">
        <f t="shared" si="4"/>
        <v>-0.999914327574007</v>
      </c>
      <c r="L111" s="2">
        <f t="shared" ca="1" si="5"/>
        <v>4.8293238884956757</v>
      </c>
    </row>
    <row r="112" spans="1:12" x14ac:dyDescent="0.3">
      <c r="A112" s="2">
        <f>'Balance - Data '!G111</f>
        <v>187.81</v>
      </c>
      <c r="B112" s="2">
        <f>'Balance - Data '!C111</f>
        <v>4.7916999999999996</v>
      </c>
      <c r="C112" s="2">
        <f t="shared" si="3"/>
        <v>-0.13588848848509247</v>
      </c>
      <c r="D112" s="2">
        <f t="shared" si="4"/>
        <v>-0.99072413854575936</v>
      </c>
      <c r="L112" s="2">
        <f t="shared" ca="1" si="5"/>
        <v>4.829731321583159</v>
      </c>
    </row>
    <row r="113" spans="1:12" x14ac:dyDescent="0.3">
      <c r="A113" s="2">
        <f>'Balance - Data '!G112</f>
        <v>194.88</v>
      </c>
      <c r="B113" s="2">
        <f>'Balance - Data '!C112</f>
        <v>4.7552000000000003</v>
      </c>
      <c r="C113" s="2">
        <f t="shared" si="3"/>
        <v>-0.25679544860818748</v>
      </c>
      <c r="D113" s="2">
        <f t="shared" si="4"/>
        <v>-0.96646577672161771</v>
      </c>
      <c r="L113" s="2">
        <f t="shared" ca="1" si="5"/>
        <v>4.8303951128621572</v>
      </c>
    </row>
    <row r="114" spans="1:12" x14ac:dyDescent="0.3">
      <c r="A114" s="2">
        <f>'Balance - Data '!G113</f>
        <v>201.97</v>
      </c>
      <c r="B114" s="2">
        <f>'Balance - Data '!C113</f>
        <v>4.7708000000000004</v>
      </c>
      <c r="C114" s="2">
        <f t="shared" si="3"/>
        <v>-0.37412106975682774</v>
      </c>
      <c r="D114" s="2">
        <f t="shared" si="4"/>
        <v>-0.92737987101511254</v>
      </c>
      <c r="L114" s="2">
        <f t="shared" ca="1" si="5"/>
        <v>4.8313076852047629</v>
      </c>
    </row>
    <row r="115" spans="1:12" x14ac:dyDescent="0.3">
      <c r="A115" s="2">
        <f>'Balance - Data '!G114</f>
        <v>209.06</v>
      </c>
      <c r="B115" s="2">
        <f>'Balance - Data '!C114</f>
        <v>4.8072999999999997</v>
      </c>
      <c r="C115" s="2">
        <f t="shared" si="3"/>
        <v>-0.4857252538678864</v>
      </c>
      <c r="D115" s="2">
        <f t="shared" si="4"/>
        <v>-0.87411153622119486</v>
      </c>
      <c r="L115" s="2">
        <f t="shared" ca="1" si="5"/>
        <v>4.8324535640814812</v>
      </c>
    </row>
    <row r="116" spans="1:12" x14ac:dyDescent="0.3">
      <c r="A116" s="2">
        <f>'Balance - Data '!G115</f>
        <v>216.19</v>
      </c>
      <c r="B116" s="2">
        <f>'Balance - Data '!C115</f>
        <v>4.8177000000000003</v>
      </c>
      <c r="C116" s="2">
        <f t="shared" si="3"/>
        <v>-0.59046481748140345</v>
      </c>
      <c r="D116" s="2">
        <f t="shared" si="4"/>
        <v>-0.8070633799873792</v>
      </c>
      <c r="L116" s="2">
        <f t="shared" ca="1" si="5"/>
        <v>4.8338234818147274</v>
      </c>
    </row>
    <row r="117" spans="1:12" x14ac:dyDescent="0.3">
      <c r="A117" s="2">
        <f>'Balance - Data '!G116</f>
        <v>223.31</v>
      </c>
      <c r="B117" s="2">
        <f>'Balance - Data '!C116</f>
        <v>4.8177000000000003</v>
      </c>
      <c r="C117" s="2">
        <f t="shared" si="3"/>
        <v>-0.68594536278939489</v>
      </c>
      <c r="D117" s="2">
        <f t="shared" si="4"/>
        <v>-0.72765304868991343</v>
      </c>
      <c r="L117" s="2">
        <f t="shared" ca="1" si="5"/>
        <v>4.8353881090357262</v>
      </c>
    </row>
    <row r="118" spans="1:12" x14ac:dyDescent="0.3">
      <c r="A118" s="2">
        <f>'Balance - Data '!G117</f>
        <v>230.41</v>
      </c>
      <c r="B118" s="2">
        <f>'Balance - Data '!C117</f>
        <v>4.8021000000000003</v>
      </c>
      <c r="C118" s="2">
        <f t="shared" si="3"/>
        <v>-0.77062448251315985</v>
      </c>
      <c r="D118" s="2">
        <f t="shared" si="4"/>
        <v>-0.63728950011068319</v>
      </c>
      <c r="L118" s="2">
        <f t="shared" ca="1" si="5"/>
        <v>4.8371199921954817</v>
      </c>
    </row>
    <row r="119" spans="1:12" x14ac:dyDescent="0.3">
      <c r="A119" s="2">
        <f>'Balance - Data '!G118</f>
        <v>237.56</v>
      </c>
      <c r="B119" s="2">
        <f>'Balance - Data '!C118</f>
        <v>4.8281000000000001</v>
      </c>
      <c r="C119" s="2">
        <f t="shared" si="3"/>
        <v>-0.84395364210310297</v>
      </c>
      <c r="D119" s="2">
        <f t="shared" si="4"/>
        <v>-0.53641611644404152</v>
      </c>
      <c r="L119" s="2">
        <f t="shared" ca="1" si="5"/>
        <v>4.8390103640584661</v>
      </c>
    </row>
    <row r="120" spans="1:12" x14ac:dyDescent="0.3">
      <c r="A120" s="2">
        <f>'Balance - Data '!G119</f>
        <v>244.72</v>
      </c>
      <c r="B120" s="2">
        <f>'Balance - Data '!C119</f>
        <v>4.8072999999999997</v>
      </c>
      <c r="C120" s="2">
        <f t="shared" si="3"/>
        <v>-0.90423167061389853</v>
      </c>
      <c r="D120" s="2">
        <f t="shared" si="4"/>
        <v>-0.42704225301344367</v>
      </c>
      <c r="L120" s="2">
        <f t="shared" ca="1" si="5"/>
        <v>4.8410210820877309</v>
      </c>
    </row>
    <row r="121" spans="1:12" x14ac:dyDescent="0.3">
      <c r="A121" s="2">
        <f>'Balance - Data '!G120</f>
        <v>251.84</v>
      </c>
      <c r="B121" s="2">
        <f>'Balance - Data '!C120</f>
        <v>4.8281000000000001</v>
      </c>
      <c r="C121" s="2">
        <f t="shared" si="3"/>
        <v>-0.9501898709124007</v>
      </c>
      <c r="D121" s="2">
        <f t="shared" si="4"/>
        <v>-0.31167163684794186</v>
      </c>
      <c r="L121" s="2">
        <f t="shared" ca="1" si="5"/>
        <v>4.8431063431737504</v>
      </c>
    </row>
    <row r="122" spans="1:12" x14ac:dyDescent="0.3">
      <c r="A122" s="2">
        <f>'Balance - Data '!G121</f>
        <v>259.06</v>
      </c>
      <c r="B122" s="2">
        <f>'Balance - Data '!C121</f>
        <v>4.8646000000000003</v>
      </c>
      <c r="C122" s="2">
        <f t="shared" si="3"/>
        <v>-0.98182645988656592</v>
      </c>
      <c r="D122" s="2">
        <f t="shared" si="4"/>
        <v>-0.18978093335900115</v>
      </c>
      <c r="L122" s="2">
        <f t="shared" ca="1" si="5"/>
        <v>4.8452751804128038</v>
      </c>
    </row>
    <row r="123" spans="1:12" x14ac:dyDescent="0.3">
      <c r="A123" s="2">
        <f>'Balance - Data '!G122</f>
        <v>266.27999999999997</v>
      </c>
      <c r="B123" s="2">
        <f>'Balance - Data '!C122</f>
        <v>4.8490000000000002</v>
      </c>
      <c r="C123" s="2">
        <f t="shared" si="3"/>
        <v>-0.99789303145108232</v>
      </c>
      <c r="D123" s="2">
        <f t="shared" si="4"/>
        <v>-6.4880642578270045E-2</v>
      </c>
      <c r="L123" s="2">
        <f t="shared" ca="1" si="5"/>
        <v>4.8474644472898873</v>
      </c>
    </row>
    <row r="124" spans="1:12" x14ac:dyDescent="0.3">
      <c r="A124" s="2">
        <f>'Balance - Data '!G123</f>
        <v>273.44</v>
      </c>
      <c r="B124" s="2">
        <f>'Balance - Data '!C123</f>
        <v>4.8541999999999996</v>
      </c>
      <c r="C124" s="2">
        <f t="shared" si="3"/>
        <v>-0.99819818100269309</v>
      </c>
      <c r="D124" s="2">
        <f t="shared" si="4"/>
        <v>6.0003261935620368E-2</v>
      </c>
      <c r="L124" s="2">
        <f t="shared" ca="1" si="5"/>
        <v>4.8496215049353948</v>
      </c>
    </row>
    <row r="125" spans="1:12" x14ac:dyDescent="0.3">
      <c r="A125" s="2">
        <f>'Balance - Data '!G124</f>
        <v>280.66000000000003</v>
      </c>
      <c r="B125" s="2">
        <f>'Balance - Data '!C124</f>
        <v>4.8697999999999997</v>
      </c>
      <c r="C125" s="2">
        <f t="shared" si="3"/>
        <v>-0.98274217682629639</v>
      </c>
      <c r="D125" s="2">
        <f t="shared" si="4"/>
        <v>0.18498057705259896</v>
      </c>
      <c r="L125" s="2">
        <f t="shared" ca="1" si="5"/>
        <v>4.8517482498161186</v>
      </c>
    </row>
    <row r="126" spans="1:12" x14ac:dyDescent="0.3">
      <c r="A126" s="2">
        <f>'Balance - Data '!G125</f>
        <v>287.88</v>
      </c>
      <c r="B126" s="2">
        <f>'Balance - Data '!C125</f>
        <v>4.8541999999999996</v>
      </c>
      <c r="C126" s="2">
        <f t="shared" si="3"/>
        <v>-0.95170163360198168</v>
      </c>
      <c r="D126" s="2">
        <f t="shared" si="4"/>
        <v>0.30702442997149187</v>
      </c>
      <c r="L126" s="2">
        <f t="shared" ca="1" si="5"/>
        <v>4.8537927729932955</v>
      </c>
    </row>
    <row r="127" spans="1:12" x14ac:dyDescent="0.3">
      <c r="A127" s="2">
        <f>'Balance - Data '!G126</f>
        <v>295</v>
      </c>
      <c r="B127" s="2">
        <f>'Balance - Data '!C126</f>
        <v>4.8437999999999999</v>
      </c>
      <c r="C127" s="2">
        <f t="shared" si="3"/>
        <v>-0.90630778703664994</v>
      </c>
      <c r="D127" s="2">
        <f t="shared" si="4"/>
        <v>0.42261826174069961</v>
      </c>
      <c r="L127" s="2">
        <f t="shared" ca="1" si="5"/>
        <v>4.8556968460828633</v>
      </c>
    </row>
    <row r="128" spans="1:12" x14ac:dyDescent="0.3">
      <c r="A128" s="2">
        <f>'Balance - Data '!G127</f>
        <v>302.16000000000003</v>
      </c>
      <c r="B128" s="2">
        <f>'Balance - Data '!C127</f>
        <v>4.8490000000000002</v>
      </c>
      <c r="C128" s="2">
        <f t="shared" si="3"/>
        <v>-0.84656497770613759</v>
      </c>
      <c r="D128" s="2">
        <f t="shared" si="4"/>
        <v>0.53228539198573432</v>
      </c>
      <c r="L128" s="2">
        <f t="shared" ca="1" si="5"/>
        <v>4.8574695143268478</v>
      </c>
    </row>
    <row r="129" spans="1:12" x14ac:dyDescent="0.3">
      <c r="A129" s="2">
        <f>'Balance - Data '!G128</f>
        <v>309.31</v>
      </c>
      <c r="B129" s="2">
        <f>'Balance - Data '!C128</f>
        <v>4.8333000000000004</v>
      </c>
      <c r="C129" s="2">
        <f t="shared" si="3"/>
        <v>-0.77372965212434219</v>
      </c>
      <c r="D129" s="2">
        <f t="shared" si="4"/>
        <v>0.63351592357536246</v>
      </c>
      <c r="L129" s="2">
        <f t="shared" ca="1" si="5"/>
        <v>4.8590699829952149</v>
      </c>
    </row>
    <row r="130" spans="1:12" x14ac:dyDescent="0.3">
      <c r="A130" s="2">
        <f>'Balance - Data '!G129</f>
        <v>316.41000000000003</v>
      </c>
      <c r="B130" s="2">
        <f>'Balance - Data '!C129</f>
        <v>4.8125</v>
      </c>
      <c r="C130" s="2">
        <f t="shared" ref="C130:C193" si="6">SIN(RADIANS(A130))</f>
        <v>-0.68949314139948137</v>
      </c>
      <c r="D130" s="2">
        <f t="shared" ref="D130:D193" si="7">COS(RADIANS(A130))</f>
        <v>0.72429221172333114</v>
      </c>
      <c r="L130" s="2">
        <f t="shared" ca="1" si="5"/>
        <v>4.8604668382524663</v>
      </c>
    </row>
    <row r="131" spans="1:12" x14ac:dyDescent="0.3">
      <c r="A131" s="2">
        <f>'Balance - Data '!G130</f>
        <v>323.52999999999997</v>
      </c>
      <c r="B131" s="2">
        <f>'Balance - Data '!C130</f>
        <v>4.8072999999999997</v>
      </c>
      <c r="C131" s="2">
        <f t="shared" si="6"/>
        <v>-0.59440180676557797</v>
      </c>
      <c r="D131" s="2">
        <f t="shared" si="7"/>
        <v>0.80416819889486835</v>
      </c>
      <c r="L131" s="2">
        <f t="shared" ref="L131:L194" ca="1" si="8">$H$6*C131+$G$6*D131+$I$6</f>
        <v>4.8616534844835249</v>
      </c>
    </row>
    <row r="132" spans="1:12" x14ac:dyDescent="0.3">
      <c r="A132" s="2">
        <f>'Balance - Data '!G131</f>
        <v>330.69</v>
      </c>
      <c r="B132" s="2">
        <f>'Balance - Data '!C131</f>
        <v>4.8072999999999997</v>
      </c>
      <c r="C132" s="2">
        <f t="shared" si="6"/>
        <v>-0.48953464909544697</v>
      </c>
      <c r="D132" s="2">
        <f t="shared" si="7"/>
        <v>0.87198384579933452</v>
      </c>
      <c r="L132" s="2">
        <f t="shared" ca="1" si="8"/>
        <v>4.8626120762679319</v>
      </c>
    </row>
    <row r="133" spans="1:12" x14ac:dyDescent="0.3">
      <c r="A133" s="2">
        <f>'Balance - Data '!G132</f>
        <v>337.84</v>
      </c>
      <c r="B133" s="2">
        <f>'Balance - Data '!C132</f>
        <v>4.8384999999999998</v>
      </c>
      <c r="C133" s="2">
        <f t="shared" si="6"/>
        <v>-0.37719431518737684</v>
      </c>
      <c r="D133" s="2">
        <f t="shared" si="7"/>
        <v>0.92613414179066189</v>
      </c>
      <c r="L133" s="2">
        <f t="shared" ca="1" si="8"/>
        <v>4.8633195632312942</v>
      </c>
    </row>
    <row r="134" spans="1:12" x14ac:dyDescent="0.3">
      <c r="A134" s="2">
        <f>'Balance - Data '!G133</f>
        <v>344.94</v>
      </c>
      <c r="B134" s="2">
        <f>'Balance - Data '!C133</f>
        <v>4.8228999999999997</v>
      </c>
      <c r="C134" s="2">
        <f t="shared" si="6"/>
        <v>-0.25983041816416452</v>
      </c>
      <c r="D134" s="2">
        <f t="shared" si="7"/>
        <v>0.96565426204032023</v>
      </c>
      <c r="L134" s="2">
        <f t="shared" ca="1" si="8"/>
        <v>4.8637642471367108</v>
      </c>
    </row>
    <row r="135" spans="1:12" x14ac:dyDescent="0.3">
      <c r="A135" s="2">
        <f>'Balance - Data '!G134</f>
        <v>352.09</v>
      </c>
      <c r="B135" s="2">
        <f>'Balance - Data '!C134</f>
        <v>4.8490000000000002</v>
      </c>
      <c r="C135" s="2">
        <f t="shared" si="6"/>
        <v>-0.13761742045692607</v>
      </c>
      <c r="D135" s="2">
        <f t="shared" si="7"/>
        <v>0.99048545955343614</v>
      </c>
      <c r="L135" s="2">
        <f t="shared" ca="1" si="8"/>
        <v>4.8639454669577749</v>
      </c>
    </row>
    <row r="136" spans="1:12" x14ac:dyDescent="0.3">
      <c r="A136" s="2">
        <f>'Balance - Data '!G135</f>
        <v>359.25</v>
      </c>
      <c r="B136" s="2">
        <f>'Balance - Data '!C135</f>
        <v>4.8384999999999998</v>
      </c>
      <c r="C136" s="2">
        <f t="shared" si="6"/>
        <v>-1.3089595571344759E-2</v>
      </c>
      <c r="D136" s="2">
        <f t="shared" si="7"/>
        <v>0.999914327574007</v>
      </c>
      <c r="L136" s="2">
        <f t="shared" ca="1" si="8"/>
        <v>4.8638560373204429</v>
      </c>
    </row>
    <row r="137" spans="1:12" x14ac:dyDescent="0.3">
      <c r="A137" s="2">
        <f>'Balance - Data '!G136</f>
        <v>6.34</v>
      </c>
      <c r="B137" s="2">
        <f>'Balance - Data '!C136</f>
        <v>4.8333000000000004</v>
      </c>
      <c r="C137" s="2">
        <f t="shared" si="6"/>
        <v>0.11042819994545097</v>
      </c>
      <c r="D137" s="2">
        <f t="shared" si="7"/>
        <v>0.9938841042379174</v>
      </c>
      <c r="L137" s="2">
        <f t="shared" ca="1" si="8"/>
        <v>4.8635017129038696</v>
      </c>
    </row>
    <row r="138" spans="1:12" x14ac:dyDescent="0.3">
      <c r="A138" s="2">
        <f>'Balance - Data '!G137</f>
        <v>13.47</v>
      </c>
      <c r="B138" s="2">
        <f>'Balance - Data '!C137</f>
        <v>4.8177000000000003</v>
      </c>
      <c r="C138" s="2">
        <f t="shared" si="6"/>
        <v>0.23293620017923489</v>
      </c>
      <c r="D138" s="2">
        <f t="shared" si="7"/>
        <v>0.9724920188084113</v>
      </c>
      <c r="L138" s="2">
        <f t="shared" ca="1" si="8"/>
        <v>4.8628841721454217</v>
      </c>
    </row>
    <row r="139" spans="1:12" x14ac:dyDescent="0.3">
      <c r="A139" s="2">
        <f>'Balance - Data '!G138</f>
        <v>20.66</v>
      </c>
      <c r="B139" s="2">
        <f>'Balance - Data '!C138</f>
        <v>4.8437999999999999</v>
      </c>
      <c r="C139" s="2">
        <f t="shared" si="6"/>
        <v>0.35282169456038953</v>
      </c>
      <c r="D139" s="2">
        <f t="shared" si="7"/>
        <v>0.93569057484167018</v>
      </c>
      <c r="L139" s="2">
        <f t="shared" ca="1" si="8"/>
        <v>4.8620058615985435</v>
      </c>
    </row>
    <row r="140" spans="1:12" x14ac:dyDescent="0.3">
      <c r="A140" s="2">
        <f>'Balance - Data '!G139</f>
        <v>27.81</v>
      </c>
      <c r="B140" s="2">
        <f>'Balance - Data '!C139</f>
        <v>4.8228999999999997</v>
      </c>
      <c r="C140" s="2">
        <f t="shared" si="6"/>
        <v>0.46654102174081269</v>
      </c>
      <c r="D140" s="2">
        <f t="shared" si="7"/>
        <v>0.8844995619179461</v>
      </c>
      <c r="L140" s="2">
        <f t="shared" ca="1" si="8"/>
        <v>4.8608915685625673</v>
      </c>
    </row>
    <row r="141" spans="1:12" x14ac:dyDescent="0.3">
      <c r="A141" s="2">
        <f>'Balance - Data '!G140</f>
        <v>34.97</v>
      </c>
      <c r="B141" s="2">
        <f>'Balance - Data '!C140</f>
        <v>4.8333000000000004</v>
      </c>
      <c r="C141" s="2">
        <f t="shared" si="6"/>
        <v>0.57314745073860884</v>
      </c>
      <c r="D141" s="2">
        <f t="shared" si="7"/>
        <v>0.81945225590746529</v>
      </c>
      <c r="L141" s="2">
        <f t="shared" ca="1" si="8"/>
        <v>4.8595524191021919</v>
      </c>
    </row>
    <row r="142" spans="1:12" x14ac:dyDescent="0.3">
      <c r="A142" s="2">
        <f>'Balance - Data '!G141</f>
        <v>42.16</v>
      </c>
      <c r="B142" s="2">
        <f>'Balance - Data '!C141</f>
        <v>4.8437999999999999</v>
      </c>
      <c r="C142" s="2">
        <f t="shared" si="6"/>
        <v>0.67120324649800933</v>
      </c>
      <c r="D142" s="2">
        <f t="shared" si="7"/>
        <v>0.74127336515656117</v>
      </c>
      <c r="L142" s="2">
        <f t="shared" ca="1" si="8"/>
        <v>4.8580038394288101</v>
      </c>
    </row>
    <row r="143" spans="1:12" x14ac:dyDescent="0.3">
      <c r="A143" s="2">
        <f>'Balance - Data '!G142</f>
        <v>49.28</v>
      </c>
      <c r="B143" s="2">
        <f>'Balance - Data '!C142</f>
        <v>4.8177000000000003</v>
      </c>
      <c r="C143" s="2">
        <f t="shared" si="6"/>
        <v>0.7579066647302134</v>
      </c>
      <c r="D143" s="2">
        <f t="shared" si="7"/>
        <v>0.65236300290369309</v>
      </c>
      <c r="L143" s="2">
        <f t="shared" ca="1" si="8"/>
        <v>4.8562929488301574</v>
      </c>
    </row>
    <row r="144" spans="1:12" x14ac:dyDescent="0.3">
      <c r="A144" s="2">
        <f>'Balance - Data '!G143</f>
        <v>56.41</v>
      </c>
      <c r="B144" s="2">
        <f>'Balance - Data '!C143</f>
        <v>4.8437999999999999</v>
      </c>
      <c r="C144" s="2">
        <f t="shared" si="6"/>
        <v>0.83301781306936318</v>
      </c>
      <c r="D144" s="2">
        <f t="shared" si="7"/>
        <v>0.5532461686348451</v>
      </c>
      <c r="L144" s="2">
        <f t="shared" ca="1" si="8"/>
        <v>4.8544292986882169</v>
      </c>
    </row>
    <row r="145" spans="1:12" x14ac:dyDescent="0.3">
      <c r="A145" s="2">
        <f>'Balance - Data '!G144</f>
        <v>63.5</v>
      </c>
      <c r="B145" s="2">
        <f>'Balance - Data '!C144</f>
        <v>4.8021000000000003</v>
      </c>
      <c r="C145" s="2">
        <f t="shared" si="6"/>
        <v>0.89493436160202511</v>
      </c>
      <c r="D145" s="2">
        <f t="shared" si="7"/>
        <v>0.44619781310980872</v>
      </c>
      <c r="L145" s="2">
        <f t="shared" ca="1" si="8"/>
        <v>4.8524554175113677</v>
      </c>
    </row>
    <row r="146" spans="1:12" x14ac:dyDescent="0.3">
      <c r="A146" s="2">
        <f>'Balance - Data '!G145</f>
        <v>70.69</v>
      </c>
      <c r="B146" s="2">
        <f>'Balance - Data '!C145</f>
        <v>4.8437999999999999</v>
      </c>
      <c r="C146" s="2">
        <f t="shared" si="6"/>
        <v>0.94374325156483108</v>
      </c>
      <c r="D146" s="2">
        <f t="shared" si="7"/>
        <v>0.33067911201925049</v>
      </c>
      <c r="L146" s="2">
        <f t="shared" ca="1" si="8"/>
        <v>4.8503618250140139</v>
      </c>
    </row>
    <row r="147" spans="1:12" x14ac:dyDescent="0.3">
      <c r="A147" s="2">
        <f>'Balance - Data '!G146</f>
        <v>77.78</v>
      </c>
      <c r="B147" s="2">
        <f>'Balance - Data '!C146</f>
        <v>4.8228999999999997</v>
      </c>
      <c r="C147" s="2">
        <f t="shared" si="6"/>
        <v>0.97734206847022786</v>
      </c>
      <c r="D147" s="2">
        <f t="shared" si="7"/>
        <v>0.2116659660841497</v>
      </c>
      <c r="L147" s="2">
        <f t="shared" ca="1" si="8"/>
        <v>4.8482387014727601</v>
      </c>
    </row>
    <row r="148" spans="1:12" x14ac:dyDescent="0.3">
      <c r="A148" s="2">
        <f>'Balance - Data '!G147</f>
        <v>84.94</v>
      </c>
      <c r="B148" s="2">
        <f>'Balance - Data '!C147</f>
        <v>4.8384999999999998</v>
      </c>
      <c r="C148" s="2">
        <f t="shared" si="6"/>
        <v>0.99610288260323332</v>
      </c>
      <c r="D148" s="2">
        <f t="shared" si="7"/>
        <v>8.8198907416867478E-2</v>
      </c>
      <c r="L148" s="2">
        <f t="shared" ca="1" si="8"/>
        <v>4.846068725560011</v>
      </c>
    </row>
    <row r="149" spans="1:12" x14ac:dyDescent="0.3">
      <c r="A149" s="2">
        <f>'Balance - Data '!G148</f>
        <v>92.13</v>
      </c>
      <c r="B149" s="2">
        <f>'Balance - Data '!C148</f>
        <v>4.8541999999999996</v>
      </c>
      <c r="C149" s="2">
        <f t="shared" si="6"/>
        <v>0.9993090701927474</v>
      </c>
      <c r="D149" s="2">
        <f t="shared" si="7"/>
        <v>-3.7166950783010431E-2</v>
      </c>
      <c r="L149" s="2">
        <f t="shared" ca="1" si="8"/>
        <v>4.8438974694209014</v>
      </c>
    </row>
    <row r="150" spans="1:12" x14ac:dyDescent="0.3">
      <c r="A150" s="2">
        <f>'Balance - Data '!G149</f>
        <v>99.28</v>
      </c>
      <c r="B150" s="2">
        <f>'Balance - Data '!C149</f>
        <v>4.8384999999999998</v>
      </c>
      <c r="C150" s="2">
        <f t="shared" si="6"/>
        <v>0.98691206665821507</v>
      </c>
      <c r="D150" s="2">
        <f t="shared" si="7"/>
        <v>-0.16125933363502057</v>
      </c>
      <c r="L150" s="2">
        <f t="shared" ca="1" si="8"/>
        <v>4.8417798088547324</v>
      </c>
    </row>
    <row r="151" spans="1:12" x14ac:dyDescent="0.3">
      <c r="A151" s="2">
        <f>'Balance - Data '!G150</f>
        <v>106.44</v>
      </c>
      <c r="B151" s="2">
        <f>'Balance - Data '!C150</f>
        <v>4.8541999999999996</v>
      </c>
      <c r="C151" s="2">
        <f t="shared" si="6"/>
        <v>0.95911662925560914</v>
      </c>
      <c r="D151" s="2">
        <f t="shared" si="7"/>
        <v>-0.28301111548022007</v>
      </c>
      <c r="L151" s="2">
        <f t="shared" ca="1" si="8"/>
        <v>4.8397337557556188</v>
      </c>
    </row>
    <row r="152" spans="1:12" x14ac:dyDescent="0.3">
      <c r="A152" s="2">
        <f>'Balance - Data '!G151</f>
        <v>113.59</v>
      </c>
      <c r="B152" s="2">
        <f>'Balance - Data '!C151</f>
        <v>4.8437999999999999</v>
      </c>
      <c r="C152" s="2">
        <f t="shared" si="6"/>
        <v>0.9164325896926353</v>
      </c>
      <c r="D152" s="2">
        <f t="shared" si="7"/>
        <v>-0.40018909099230832</v>
      </c>
      <c r="L152" s="2">
        <f t="shared" ca="1" si="8"/>
        <v>4.8377968394032926</v>
      </c>
    </row>
    <row r="153" spans="1:12" x14ac:dyDescent="0.3">
      <c r="A153" s="2">
        <f>'Balance - Data '!G152</f>
        <v>120.78</v>
      </c>
      <c r="B153" s="2">
        <f>'Balance - Data '!C152</f>
        <v>4.8333000000000004</v>
      </c>
      <c r="C153" s="2">
        <f t="shared" si="6"/>
        <v>0.85913858127427245</v>
      </c>
      <c r="D153" s="2">
        <f t="shared" si="7"/>
        <v>-0.51174300011434481</v>
      </c>
      <c r="L153" s="2">
        <f t="shared" ca="1" si="8"/>
        <v>4.8359866308211163</v>
      </c>
    </row>
    <row r="154" spans="1:12" x14ac:dyDescent="0.3">
      <c r="A154" s="2">
        <f>'Balance - Data '!G153</f>
        <v>127.88</v>
      </c>
      <c r="B154" s="2">
        <f>'Balance - Data '!C153</f>
        <v>4.8125</v>
      </c>
      <c r="C154" s="2">
        <f t="shared" si="6"/>
        <v>0.78929846274234494</v>
      </c>
      <c r="D154" s="2">
        <f t="shared" si="7"/>
        <v>-0.6140097203730337</v>
      </c>
      <c r="L154" s="2">
        <f t="shared" ca="1" si="8"/>
        <v>4.834362202628359</v>
      </c>
    </row>
    <row r="155" spans="1:12" x14ac:dyDescent="0.3">
      <c r="A155" s="2">
        <f>'Balance - Data '!G154</f>
        <v>135.03</v>
      </c>
      <c r="B155" s="2">
        <f>'Balance - Data '!C154</f>
        <v>4.8125</v>
      </c>
      <c r="C155" s="2">
        <f t="shared" si="6"/>
        <v>0.70673644402995106</v>
      </c>
      <c r="D155" s="2">
        <f t="shared" si="7"/>
        <v>-0.70747692448580946</v>
      </c>
      <c r="L155" s="2">
        <f t="shared" ca="1" si="8"/>
        <v>4.832915489989893</v>
      </c>
    </row>
    <row r="156" spans="1:12" x14ac:dyDescent="0.3">
      <c r="A156" s="2">
        <f>'Balance - Data '!G155</f>
        <v>142.22</v>
      </c>
      <c r="B156" s="2">
        <f>'Balance - Data '!C155</f>
        <v>4.8281000000000001</v>
      </c>
      <c r="C156" s="2">
        <f t="shared" si="6"/>
        <v>0.61263120018680317</v>
      </c>
      <c r="D156" s="2">
        <f t="shared" si="7"/>
        <v>-0.79036890915424873</v>
      </c>
      <c r="L156" s="2">
        <f t="shared" ca="1" si="8"/>
        <v>4.8316747674378728</v>
      </c>
    </row>
    <row r="157" spans="1:12" x14ac:dyDescent="0.3">
      <c r="A157" s="2">
        <f>'Balance - Data '!G156</f>
        <v>149.31</v>
      </c>
      <c r="B157" s="2">
        <f>'Balance - Data '!C156</f>
        <v>4.8384999999999998</v>
      </c>
      <c r="C157" s="2">
        <f t="shared" si="6"/>
        <v>0.51039283760415322</v>
      </c>
      <c r="D157" s="2">
        <f t="shared" si="7"/>
        <v>-0.85994136504902496</v>
      </c>
      <c r="L157" s="2">
        <f t="shared" ca="1" si="8"/>
        <v>4.8306805149817134</v>
      </c>
    </row>
    <row r="158" spans="1:12" x14ac:dyDescent="0.3">
      <c r="A158" s="2">
        <f>'Balance - Data '!G157</f>
        <v>156.44</v>
      </c>
      <c r="B158" s="2">
        <f>'Balance - Data '!C157</f>
        <v>4.8177000000000003</v>
      </c>
      <c r="C158" s="2">
        <f t="shared" si="6"/>
        <v>0.39970919317529785</v>
      </c>
      <c r="D158" s="2">
        <f t="shared" si="7"/>
        <v>-0.91664200257851614</v>
      </c>
      <c r="L158" s="2">
        <f t="shared" ca="1" si="8"/>
        <v>4.829925634074355</v>
      </c>
    </row>
    <row r="159" spans="1:12" x14ac:dyDescent="0.3">
      <c r="A159" s="2">
        <f>'Balance - Data '!G158</f>
        <v>163.59</v>
      </c>
      <c r="B159" s="2">
        <f>'Balance - Data '!C158</f>
        <v>4.8021000000000003</v>
      </c>
      <c r="C159" s="2">
        <f t="shared" si="6"/>
        <v>0.28250888441588135</v>
      </c>
      <c r="D159" s="2">
        <f t="shared" si="7"/>
        <v>-0.95926468204875248</v>
      </c>
      <c r="L159" s="2">
        <f t="shared" ca="1" si="8"/>
        <v>4.8294270451969759</v>
      </c>
    </row>
    <row r="160" spans="1:12" x14ac:dyDescent="0.3">
      <c r="A160" s="2">
        <f>'Balance - Data '!G159</f>
        <v>170.69</v>
      </c>
      <c r="B160" s="2">
        <f>'Balance - Data '!C159</f>
        <v>4.8228999999999997</v>
      </c>
      <c r="C160" s="2">
        <f t="shared" si="6"/>
        <v>0.16177605745605422</v>
      </c>
      <c r="D160" s="2">
        <f t="shared" si="7"/>
        <v>-0.98682749618865784</v>
      </c>
      <c r="L160" s="2">
        <f t="shared" ca="1" si="8"/>
        <v>4.8291956588102973</v>
      </c>
    </row>
    <row r="161" spans="1:12" x14ac:dyDescent="0.3">
      <c r="A161" s="2">
        <f>'Balance - Data '!G160</f>
        <v>177.81</v>
      </c>
      <c r="B161" s="2">
        <f>'Balance - Data '!C160</f>
        <v>4.8021000000000003</v>
      </c>
      <c r="C161" s="2">
        <f t="shared" si="6"/>
        <v>3.8213404223881121E-2</v>
      </c>
      <c r="D161" s="2">
        <f t="shared" si="7"/>
        <v>-0.9992696011275547</v>
      </c>
      <c r="L161" s="2">
        <f t="shared" ca="1" si="8"/>
        <v>4.8292311021688361</v>
      </c>
    </row>
    <row r="162" spans="1:12" x14ac:dyDescent="0.3">
      <c r="A162" s="2">
        <f>'Balance - Data '!G161</f>
        <v>185</v>
      </c>
      <c r="B162" s="2">
        <f>'Balance - Data '!C161</f>
        <v>4.8333000000000004</v>
      </c>
      <c r="C162" s="2">
        <f t="shared" si="6"/>
        <v>-8.7155742747657944E-2</v>
      </c>
      <c r="D162" s="2">
        <f t="shared" si="7"/>
        <v>-0.99619469809174555</v>
      </c>
      <c r="L162" s="2">
        <f t="shared" ca="1" si="8"/>
        <v>4.8295381455242063</v>
      </c>
    </row>
    <row r="163" spans="1:12" x14ac:dyDescent="0.3">
      <c r="A163" s="2">
        <f>'Balance - Data '!G162</f>
        <v>192.06</v>
      </c>
      <c r="B163" s="2">
        <f>'Balance - Data '!C162</f>
        <v>4.8125</v>
      </c>
      <c r="C163" s="2">
        <f t="shared" si="6"/>
        <v>-0.20893589040241181</v>
      </c>
      <c r="D163" s="2">
        <f t="shared" si="7"/>
        <v>-0.97792933983072183</v>
      </c>
      <c r="L163" s="2">
        <f t="shared" ca="1" si="8"/>
        <v>4.8301002210175454</v>
      </c>
    </row>
    <row r="164" spans="1:12" x14ac:dyDescent="0.3">
      <c r="A164" s="2">
        <f>'Balance - Data '!G163</f>
        <v>199.19</v>
      </c>
      <c r="B164" s="2">
        <f>'Balance - Data '!C163</f>
        <v>4.8281000000000001</v>
      </c>
      <c r="C164" s="2">
        <f t="shared" si="6"/>
        <v>-0.32870181696010775</v>
      </c>
      <c r="D164" s="2">
        <f t="shared" si="7"/>
        <v>-0.94443375391137085</v>
      </c>
      <c r="L164" s="2">
        <f t="shared" ca="1" si="8"/>
        <v>4.8309212052866872</v>
      </c>
    </row>
    <row r="165" spans="1:12" x14ac:dyDescent="0.3">
      <c r="A165" s="2">
        <f>'Balance - Data '!G164</f>
        <v>206.31</v>
      </c>
      <c r="B165" s="2">
        <f>'Balance - Data '!C164</f>
        <v>4.8072999999999997</v>
      </c>
      <c r="C165" s="2">
        <f t="shared" si="6"/>
        <v>-0.44322765047412177</v>
      </c>
      <c r="D165" s="2">
        <f t="shared" si="7"/>
        <v>-0.89640908621855775</v>
      </c>
      <c r="L165" s="2">
        <f t="shared" ca="1" si="8"/>
        <v>4.8319824569425327</v>
      </c>
    </row>
    <row r="166" spans="1:12" x14ac:dyDescent="0.3">
      <c r="A166" s="2">
        <f>'Balance - Data '!G165</f>
        <v>213.44</v>
      </c>
      <c r="B166" s="2">
        <f>'Balance - Data '!C165</f>
        <v>4.8177000000000003</v>
      </c>
      <c r="C166" s="2">
        <f t="shared" si="6"/>
        <v>-0.55106343964752591</v>
      </c>
      <c r="D166" s="2">
        <f t="shared" si="7"/>
        <v>-0.83446335179193909</v>
      </c>
      <c r="L166" s="2">
        <f t="shared" ca="1" si="8"/>
        <v>4.8332705400364615</v>
      </c>
    </row>
    <row r="167" spans="1:12" x14ac:dyDescent="0.3">
      <c r="A167" s="2">
        <f>'Balance - Data '!G166</f>
        <v>220.53</v>
      </c>
      <c r="B167" s="2">
        <f>'Balance - Data '!C166</f>
        <v>4.8333000000000004</v>
      </c>
      <c r="C167" s="2">
        <f t="shared" si="6"/>
        <v>-0.64984610691960398</v>
      </c>
      <c r="D167" s="2">
        <f t="shared" si="7"/>
        <v>-0.76006581117784433</v>
      </c>
      <c r="L167" s="2">
        <f t="shared" ca="1" si="8"/>
        <v>4.8347552973914212</v>
      </c>
    </row>
    <row r="168" spans="1:12" x14ac:dyDescent="0.3">
      <c r="A168" s="2">
        <f>'Balance - Data '!G167</f>
        <v>227.59</v>
      </c>
      <c r="B168" s="2">
        <f>'Balance - Data '!C167</f>
        <v>4.7812999999999999</v>
      </c>
      <c r="C168" s="2">
        <f t="shared" si="6"/>
        <v>-0.73833764141098945</v>
      </c>
      <c r="D168" s="2">
        <f t="shared" si="7"/>
        <v>-0.67443126208358484</v>
      </c>
      <c r="L168" s="2">
        <f t="shared" ca="1" si="8"/>
        <v>4.8364132447122179</v>
      </c>
    </row>
    <row r="169" spans="1:12" x14ac:dyDescent="0.3">
      <c r="A169" s="2">
        <f>'Balance - Data '!G168</f>
        <v>234.72</v>
      </c>
      <c r="B169" s="2">
        <f>'Balance - Data '!C168</f>
        <v>4.8021000000000003</v>
      </c>
      <c r="C169" s="2">
        <f t="shared" si="6"/>
        <v>-0.81633925071718394</v>
      </c>
      <c r="D169" s="2">
        <f t="shared" si="7"/>
        <v>-0.57757270342226763</v>
      </c>
      <c r="L169" s="2">
        <f t="shared" ca="1" si="8"/>
        <v>4.8382437548662276</v>
      </c>
    </row>
    <row r="170" spans="1:12" x14ac:dyDescent="0.3">
      <c r="A170" s="2">
        <f>'Balance - Data '!G169</f>
        <v>241.81</v>
      </c>
      <c r="B170" s="2">
        <f>'Balance - Data '!C169</f>
        <v>4.8384999999999998</v>
      </c>
      <c r="C170" s="2">
        <f t="shared" si="6"/>
        <v>-0.88138591430885227</v>
      </c>
      <c r="D170" s="2">
        <f t="shared" si="7"/>
        <v>-0.47239694120299774</v>
      </c>
      <c r="L170" s="2">
        <f t="shared" ca="1" si="8"/>
        <v>4.840191641287511</v>
      </c>
    </row>
    <row r="171" spans="1:12" x14ac:dyDescent="0.3">
      <c r="A171" s="2">
        <f>'Balance - Data '!G170</f>
        <v>248.97</v>
      </c>
      <c r="B171" s="2">
        <f>'Balance - Data '!C170</f>
        <v>4.8646000000000003</v>
      </c>
      <c r="C171" s="2">
        <f t="shared" si="6"/>
        <v>-0.93339265751299538</v>
      </c>
      <c r="D171" s="2">
        <f t="shared" si="7"/>
        <v>-0.35885672196689866</v>
      </c>
      <c r="L171" s="2">
        <f t="shared" ca="1" si="8"/>
        <v>4.842257547803313</v>
      </c>
    </row>
    <row r="172" spans="1:12" x14ac:dyDescent="0.3">
      <c r="A172" s="2">
        <f>'Balance - Data '!G171</f>
        <v>256.16000000000003</v>
      </c>
      <c r="B172" s="2">
        <f>'Balance - Data '!C171</f>
        <v>4.8541999999999996</v>
      </c>
      <c r="C172" s="2">
        <f t="shared" si="6"/>
        <v>-0.97096751549520166</v>
      </c>
      <c r="D172" s="2">
        <f t="shared" si="7"/>
        <v>-0.23921137902088865</v>
      </c>
      <c r="L172" s="2">
        <f t="shared" ca="1" si="8"/>
        <v>4.8443996416952242</v>
      </c>
    </row>
    <row r="173" spans="1:12" x14ac:dyDescent="0.3">
      <c r="A173" s="2">
        <f>'Balance - Data '!G172</f>
        <v>263.33999999999997</v>
      </c>
      <c r="B173" s="2">
        <f>'Balance - Data '!C172</f>
        <v>4.8437999999999999</v>
      </c>
      <c r="C173" s="2">
        <f t="shared" si="6"/>
        <v>-0.99325185904233926</v>
      </c>
      <c r="D173" s="2">
        <f t="shared" si="7"/>
        <v>-0.11597734480896231</v>
      </c>
      <c r="L173" s="2">
        <f t="shared" ca="1" si="8"/>
        <v>4.8465727310944136</v>
      </c>
    </row>
    <row r="174" spans="1:12" x14ac:dyDescent="0.3">
      <c r="A174" s="2">
        <f>'Balance - Data '!G173</f>
        <v>270.52999999999997</v>
      </c>
      <c r="B174" s="2">
        <f>'Balance - Data '!C173</f>
        <v>4.8593999999999999</v>
      </c>
      <c r="C174" s="2">
        <f t="shared" si="6"/>
        <v>-0.99995721678846161</v>
      </c>
      <c r="D174" s="2">
        <f t="shared" si="7"/>
        <v>9.2501131167962106E-3</v>
      </c>
      <c r="L174" s="2">
        <f t="shared" ca="1" si="8"/>
        <v>4.8487486853060746</v>
      </c>
    </row>
    <row r="175" spans="1:12" x14ac:dyDescent="0.3">
      <c r="A175" s="2">
        <f>'Balance - Data '!G174</f>
        <v>277.72000000000003</v>
      </c>
      <c r="B175" s="2">
        <f>'Balance - Data '!C174</f>
        <v>4.8384999999999998</v>
      </c>
      <c r="C175" s="2">
        <f t="shared" si="6"/>
        <v>-0.99093636933988283</v>
      </c>
      <c r="D175" s="2">
        <f t="shared" si="7"/>
        <v>0.13433209564170182</v>
      </c>
      <c r="L175" s="2">
        <f t="shared" ca="1" si="8"/>
        <v>4.8508902725676606</v>
      </c>
    </row>
    <row r="176" spans="1:12" x14ac:dyDescent="0.3">
      <c r="A176" s="2">
        <f>'Balance - Data '!G175</f>
        <v>284.91000000000003</v>
      </c>
      <c r="B176" s="2">
        <f>'Balance - Data '!C175</f>
        <v>4.8384999999999998</v>
      </c>
      <c r="C176" s="2">
        <f t="shared" si="6"/>
        <v>-0.96633118646425376</v>
      </c>
      <c r="D176" s="2">
        <f t="shared" si="7"/>
        <v>0.25730145368145069</v>
      </c>
      <c r="L176" s="2">
        <f t="shared" ca="1" si="8"/>
        <v>4.8529638123974941</v>
      </c>
    </row>
    <row r="177" spans="1:12" x14ac:dyDescent="0.3">
      <c r="A177" s="2">
        <f>'Balance - Data '!G176</f>
        <v>292.06</v>
      </c>
      <c r="B177" s="2">
        <f>'Balance - Data '!C176</f>
        <v>4.8437999999999999</v>
      </c>
      <c r="C177" s="2">
        <f t="shared" si="6"/>
        <v>-0.92679105914580895</v>
      </c>
      <c r="D177" s="2">
        <f t="shared" si="7"/>
        <v>0.37557733249943298</v>
      </c>
      <c r="L177" s="2">
        <f t="shared" ca="1" si="8"/>
        <v>4.8549260551517364</v>
      </c>
    </row>
    <row r="178" spans="1:12" x14ac:dyDescent="0.3">
      <c r="A178" s="2">
        <f>'Balance - Data '!G177</f>
        <v>299.22000000000003</v>
      </c>
      <c r="B178" s="2">
        <f>'Balance - Data '!C177</f>
        <v>4.8490000000000002</v>
      </c>
      <c r="C178" s="2">
        <f t="shared" si="6"/>
        <v>-0.87275172894502173</v>
      </c>
      <c r="D178" s="2">
        <f t="shared" si="7"/>
        <v>0.48816433669766907</v>
      </c>
      <c r="L178" s="2">
        <f t="shared" ca="1" si="8"/>
        <v>4.8567606954234028</v>
      </c>
    </row>
    <row r="179" spans="1:12" x14ac:dyDescent="0.3">
      <c r="A179" s="2">
        <f>'Balance - Data '!G178</f>
        <v>306.41000000000003</v>
      </c>
      <c r="B179" s="2">
        <f>'Balance - Data '!C178</f>
        <v>4.8541999999999996</v>
      </c>
      <c r="C179" s="2">
        <f t="shared" si="6"/>
        <v>-0.80479021396305872</v>
      </c>
      <c r="D179" s="2">
        <f t="shared" si="7"/>
        <v>0.59355935803362936</v>
      </c>
      <c r="L179" s="2">
        <f t="shared" ca="1" si="8"/>
        <v>4.8584429470159307</v>
      </c>
    </row>
    <row r="180" spans="1:12" x14ac:dyDescent="0.3">
      <c r="A180" s="2">
        <f>'Balance - Data '!G179</f>
        <v>313.52999999999997</v>
      </c>
      <c r="B180" s="2">
        <f>'Balance - Data '!C179</f>
        <v>4.8384999999999998</v>
      </c>
      <c r="C180" s="2">
        <f t="shared" si="6"/>
        <v>-0.72501384998299689</v>
      </c>
      <c r="D180" s="2">
        <f t="shared" si="7"/>
        <v>0.68873428645075629</v>
      </c>
      <c r="L180" s="2">
        <f t="shared" ca="1" si="8"/>
        <v>4.8599247904880389</v>
      </c>
    </row>
    <row r="181" spans="1:12" x14ac:dyDescent="0.3">
      <c r="A181" s="2">
        <f>'Balance - Data '!G180</f>
        <v>320.69</v>
      </c>
      <c r="B181" s="2">
        <f>'Balance - Data '!C180</f>
        <v>4.8333000000000004</v>
      </c>
      <c r="C181" s="2">
        <f t="shared" si="6"/>
        <v>-0.63351592357536279</v>
      </c>
      <c r="D181" s="2">
        <f t="shared" si="7"/>
        <v>0.77372965212434186</v>
      </c>
      <c r="L181" s="2">
        <f t="shared" ca="1" si="8"/>
        <v>4.8612071146576561</v>
      </c>
    </row>
    <row r="182" spans="1:12" x14ac:dyDescent="0.3">
      <c r="A182" s="2">
        <f>'Balance - Data '!G181</f>
        <v>327.88</v>
      </c>
      <c r="B182" s="2">
        <f>'Balance - Data '!C181</f>
        <v>4.8490000000000002</v>
      </c>
      <c r="C182" s="2">
        <f t="shared" si="6"/>
        <v>-0.53169424847130409</v>
      </c>
      <c r="D182" s="2">
        <f t="shared" si="7"/>
        <v>0.84693637667922561</v>
      </c>
      <c r="L182" s="2">
        <f t="shared" ca="1" si="8"/>
        <v>4.8622649660839885</v>
      </c>
    </row>
    <row r="183" spans="1:12" x14ac:dyDescent="0.3">
      <c r="A183" s="2">
        <f>'Balance - Data '!G182</f>
        <v>335.06</v>
      </c>
      <c r="B183" s="2">
        <f>'Balance - Data '!C182</f>
        <v>4.8593999999999999</v>
      </c>
      <c r="C183" s="2">
        <f t="shared" si="6"/>
        <v>-0.42166894689257761</v>
      </c>
      <c r="D183" s="2">
        <f t="shared" si="7"/>
        <v>0.90674985482574222</v>
      </c>
      <c r="L183" s="2">
        <f t="shared" ca="1" si="8"/>
        <v>4.8630749316710205</v>
      </c>
    </row>
    <row r="184" spans="1:12" x14ac:dyDescent="0.3">
      <c r="A184" s="2">
        <f>'Balance - Data '!G183</f>
        <v>342.22</v>
      </c>
      <c r="B184" s="2">
        <f>'Balance - Data '!C183</f>
        <v>4.8437999999999999</v>
      </c>
      <c r="C184" s="2">
        <f t="shared" si="6"/>
        <v>-0.30536293048966462</v>
      </c>
      <c r="D184" s="2">
        <f t="shared" si="7"/>
        <v>0.95223604252452254</v>
      </c>
      <c r="L184" s="2">
        <f t="shared" ca="1" si="8"/>
        <v>4.8636247778061366</v>
      </c>
    </row>
    <row r="185" spans="1:12" x14ac:dyDescent="0.3">
      <c r="A185" s="2">
        <f>'Balance - Data '!G184</f>
        <v>349.44</v>
      </c>
      <c r="B185" s="2">
        <f>'Balance - Data '!C184</f>
        <v>4.8490000000000002</v>
      </c>
      <c r="C185" s="2">
        <f t="shared" si="6"/>
        <v>-0.18326508751356008</v>
      </c>
      <c r="D185" s="2">
        <f t="shared" si="7"/>
        <v>0.98306353187301543</v>
      </c>
      <c r="L185" s="2">
        <f t="shared" ca="1" si="8"/>
        <v>4.8639097721758793</v>
      </c>
    </row>
    <row r="186" spans="1:12" x14ac:dyDescent="0.3">
      <c r="A186" s="2">
        <f>'Balance - Data '!G185</f>
        <v>356.69</v>
      </c>
      <c r="B186" s="2">
        <f>'Balance - Data '!C185</f>
        <v>4.8853999999999997</v>
      </c>
      <c r="C186" s="2">
        <f t="shared" si="6"/>
        <v>-5.7738269599535152E-2</v>
      </c>
      <c r="D186" s="2">
        <f t="shared" si="7"/>
        <v>0.99833175459045242</v>
      </c>
      <c r="L186" s="2">
        <f t="shared" ca="1" si="8"/>
        <v>4.8639191503529782</v>
      </c>
    </row>
    <row r="187" spans="1:12" x14ac:dyDescent="0.3">
      <c r="A187" s="2">
        <f>'Balance - Data '!G186</f>
        <v>3.88</v>
      </c>
      <c r="B187" s="2">
        <f>'Balance - Data '!C186</f>
        <v>4.875</v>
      </c>
      <c r="C187" s="2">
        <f t="shared" si="6"/>
        <v>6.7667029017370747E-2</v>
      </c>
      <c r="D187" s="2">
        <f t="shared" si="7"/>
        <v>0.99770795986799776</v>
      </c>
      <c r="L187" s="2">
        <f t="shared" ca="1" si="8"/>
        <v>4.863654358413549</v>
      </c>
    </row>
    <row r="188" spans="1:12" x14ac:dyDescent="0.3">
      <c r="A188" s="2">
        <f>'Balance - Data '!G187</f>
        <v>11.09</v>
      </c>
      <c r="B188" s="2">
        <f>'Balance - Data '!C187</f>
        <v>4.8646000000000003</v>
      </c>
      <c r="C188" s="2">
        <f t="shared" si="6"/>
        <v>0.19235069571537641</v>
      </c>
      <c r="D188" s="2">
        <f t="shared" si="7"/>
        <v>0.98132625046811561</v>
      </c>
      <c r="L188" s="2">
        <f t="shared" ca="1" si="8"/>
        <v>4.8631189275702633</v>
      </c>
    </row>
    <row r="189" spans="1:12" x14ac:dyDescent="0.3">
      <c r="A189" s="2">
        <f>'Balance - Data '!G188</f>
        <v>18.34</v>
      </c>
      <c r="B189" s="2">
        <f>'Balance - Data '!C188</f>
        <v>4.8906000000000001</v>
      </c>
      <c r="C189" s="2">
        <f t="shared" si="6"/>
        <v>0.31465520341899544</v>
      </c>
      <c r="D189" s="2">
        <f t="shared" si="7"/>
        <v>0.94920603820316618</v>
      </c>
      <c r="L189" s="2">
        <f t="shared" ca="1" si="8"/>
        <v>4.8623165504986314</v>
      </c>
    </row>
    <row r="190" spans="1:12" x14ac:dyDescent="0.3">
      <c r="A190" s="2">
        <f>'Balance - Data '!G189</f>
        <v>25.53</v>
      </c>
      <c r="B190" s="2">
        <f>'Balance - Data '!C189</f>
        <v>4.8646000000000003</v>
      </c>
      <c r="C190" s="2">
        <f t="shared" si="6"/>
        <v>0.43098363032293036</v>
      </c>
      <c r="D190" s="2">
        <f t="shared" si="7"/>
        <v>0.90235974555255272</v>
      </c>
      <c r="L190" s="2">
        <f t="shared" ca="1" si="8"/>
        <v>4.8612719951703713</v>
      </c>
    </row>
    <row r="191" spans="1:12" x14ac:dyDescent="0.3">
      <c r="A191" s="2">
        <f>'Balance - Data '!G190</f>
        <v>32.78</v>
      </c>
      <c r="B191" s="2">
        <f>'Balance - Data '!C190</f>
        <v>4.8906000000000001</v>
      </c>
      <c r="C191" s="2">
        <f t="shared" si="6"/>
        <v>0.54141476418968126</v>
      </c>
      <c r="D191" s="2">
        <f t="shared" si="7"/>
        <v>0.84075564411868908</v>
      </c>
      <c r="L191" s="2">
        <f t="shared" ca="1" si="8"/>
        <v>4.8599845541214579</v>
      </c>
    </row>
    <row r="192" spans="1:12" x14ac:dyDescent="0.3">
      <c r="A192" s="2">
        <f>'Balance - Data '!G191</f>
        <v>39.97</v>
      </c>
      <c r="B192" s="2">
        <f>'Balance - Data '!C191</f>
        <v>4.8541999999999996</v>
      </c>
      <c r="C192" s="2">
        <f t="shared" si="6"/>
        <v>0.64238642166046123</v>
      </c>
      <c r="D192" s="2">
        <f t="shared" si="7"/>
        <v>0.76638090090128685</v>
      </c>
      <c r="L192" s="2">
        <f t="shared" ca="1" si="8"/>
        <v>4.858495756410945</v>
      </c>
    </row>
    <row r="193" spans="1:12" x14ac:dyDescent="0.3">
      <c r="A193" s="2">
        <f>'Balance - Data '!G192</f>
        <v>47.13</v>
      </c>
      <c r="B193" s="2">
        <f>'Balance - Data '!C192</f>
        <v>4.8437999999999999</v>
      </c>
      <c r="C193" s="2">
        <f t="shared" si="6"/>
        <v>0.73289922296920873</v>
      </c>
      <c r="D193" s="2">
        <f t="shared" si="7"/>
        <v>0.68033721709982187</v>
      </c>
      <c r="L193" s="2">
        <f t="shared" ca="1" si="8"/>
        <v>4.8568266500636588</v>
      </c>
    </row>
    <row r="194" spans="1:12" x14ac:dyDescent="0.3">
      <c r="A194" s="2">
        <f>'Balance - Data '!G193</f>
        <v>54.31</v>
      </c>
      <c r="B194" s="2">
        <f>'Balance - Data '!C193</f>
        <v>4.8541999999999996</v>
      </c>
      <c r="C194" s="2">
        <f t="shared" ref="C194:C257" si="9">SIN(RADIANS(A194))</f>
        <v>0.81218536167714217</v>
      </c>
      <c r="D194" s="2">
        <f t="shared" ref="D194:D257" si="10">COS(RADIANS(A194))</f>
        <v>0.58339946715554147</v>
      </c>
      <c r="L194" s="2">
        <f t="shared" ca="1" si="8"/>
        <v>4.8549921705316885</v>
      </c>
    </row>
    <row r="195" spans="1:12" x14ac:dyDescent="0.3">
      <c r="A195" s="2">
        <f>'Balance - Data '!G194</f>
        <v>61.5</v>
      </c>
      <c r="B195" s="2">
        <f>'Balance - Data '!C194</f>
        <v>4.8384999999999998</v>
      </c>
      <c r="C195" s="2">
        <f t="shared" si="9"/>
        <v>0.87881711266196538</v>
      </c>
      <c r="D195" s="2">
        <f t="shared" si="10"/>
        <v>0.47715876025960841</v>
      </c>
      <c r="L195" s="2">
        <f t="shared" ref="L195:L258" ca="1" si="11">$H$6*C195+$G$6*D195+$I$6</f>
        <v>4.8530226843735109</v>
      </c>
    </row>
    <row r="196" spans="1:12" x14ac:dyDescent="0.3">
      <c r="A196" s="2">
        <f>'Balance - Data '!G195</f>
        <v>68.59</v>
      </c>
      <c r="B196" s="2">
        <f>'Balance - Data '!C195</f>
        <v>4.8333000000000004</v>
      </c>
      <c r="C196" s="2">
        <f t="shared" si="9"/>
        <v>0.93099211866955289</v>
      </c>
      <c r="D196" s="2">
        <f t="shared" si="10"/>
        <v>0.36503927867446978</v>
      </c>
      <c r="L196" s="2">
        <f t="shared" ca="1" si="11"/>
        <v>4.8509809696889423</v>
      </c>
    </row>
    <row r="197" spans="1:12" x14ac:dyDescent="0.3">
      <c r="A197" s="2">
        <f>'Balance - Data '!G196</f>
        <v>75.72</v>
      </c>
      <c r="B197" s="2">
        <f>'Balance - Data '!C196</f>
        <v>4.7968999999999999</v>
      </c>
      <c r="C197" s="2">
        <f t="shared" si="9"/>
        <v>0.96910189128972857</v>
      </c>
      <c r="D197" s="2">
        <f t="shared" si="10"/>
        <v>0.24666074738123847</v>
      </c>
      <c r="L197" s="2">
        <f t="shared" ca="1" si="11"/>
        <v>4.8488596670141533</v>
      </c>
    </row>
    <row r="198" spans="1:12" x14ac:dyDescent="0.3">
      <c r="A198" s="2">
        <f>'Balance - Data '!G197</f>
        <v>82.91</v>
      </c>
      <c r="B198" s="2">
        <f>'Balance - Data '!C197</f>
        <v>4.8228999999999997</v>
      </c>
      <c r="C198" s="2">
        <f t="shared" si="9"/>
        <v>0.99235349529859396</v>
      </c>
      <c r="D198" s="2">
        <f t="shared" si="10"/>
        <v>0.12342828026292602</v>
      </c>
      <c r="L198" s="2">
        <f t="shared" ca="1" si="11"/>
        <v>4.8466846453954577</v>
      </c>
    </row>
    <row r="199" spans="1:12" x14ac:dyDescent="0.3">
      <c r="A199" s="2">
        <f>'Balance - Data '!G198</f>
        <v>89.97</v>
      </c>
      <c r="B199" s="2">
        <f>'Balance - Data '!C198</f>
        <v>4.8072999999999997</v>
      </c>
      <c r="C199" s="2">
        <f t="shared" si="9"/>
        <v>0.99999986292216425</v>
      </c>
      <c r="D199" s="2">
        <f t="shared" si="10"/>
        <v>5.2359875167373162E-4</v>
      </c>
      <c r="L199" s="2">
        <f t="shared" ca="1" si="11"/>
        <v>4.8445468937441314</v>
      </c>
    </row>
    <row r="200" spans="1:12" x14ac:dyDescent="0.3">
      <c r="A200" s="2">
        <f>'Balance - Data '!G199</f>
        <v>97.09</v>
      </c>
      <c r="B200" s="2">
        <f>'Balance - Data '!C199</f>
        <v>4.8021000000000003</v>
      </c>
      <c r="C200" s="2">
        <f t="shared" si="9"/>
        <v>0.99235349529859396</v>
      </c>
      <c r="D200" s="2">
        <f t="shared" si="10"/>
        <v>-0.1234282802629259</v>
      </c>
      <c r="L200" s="2">
        <f t="shared" ca="1" si="11"/>
        <v>4.8424220364641846</v>
      </c>
    </row>
    <row r="201" spans="1:12" x14ac:dyDescent="0.3">
      <c r="A201" s="2">
        <f>'Balance - Data '!G200</f>
        <v>104.25</v>
      </c>
      <c r="B201" s="2">
        <f>'Balance - Data '!C200</f>
        <v>4.8125</v>
      </c>
      <c r="C201" s="2">
        <f t="shared" si="9"/>
        <v>0.96923090970675441</v>
      </c>
      <c r="D201" s="2">
        <f t="shared" si="10"/>
        <v>-0.24615329302899305</v>
      </c>
      <c r="L201" s="2">
        <f t="shared" ca="1" si="11"/>
        <v>4.8403497127356738</v>
      </c>
    </row>
    <row r="202" spans="1:12" x14ac:dyDescent="0.3">
      <c r="A202" s="2">
        <f>'Balance - Data '!G201</f>
        <v>111.34</v>
      </c>
      <c r="B202" s="2">
        <f>'Balance - Data '!C201</f>
        <v>4.8384999999999998</v>
      </c>
      <c r="C202" s="2">
        <f t="shared" si="9"/>
        <v>0.93143740335930902</v>
      </c>
      <c r="D202" s="2">
        <f t="shared" si="10"/>
        <v>-0.36390158507935622</v>
      </c>
      <c r="L202" s="2">
        <f t="shared" ca="1" si="11"/>
        <v>4.8383930421650296</v>
      </c>
    </row>
    <row r="203" spans="1:12" x14ac:dyDescent="0.3">
      <c r="A203" s="2">
        <f>'Balance - Data '!G202</f>
        <v>118.5</v>
      </c>
      <c r="B203" s="2">
        <f>'Balance - Data '!C202</f>
        <v>4.8281000000000001</v>
      </c>
      <c r="C203" s="2">
        <f t="shared" si="9"/>
        <v>0.87881711266196538</v>
      </c>
      <c r="D203" s="2">
        <f t="shared" si="10"/>
        <v>-0.47715876025960846</v>
      </c>
      <c r="L203" s="2">
        <f t="shared" ca="1" si="11"/>
        <v>4.8365439552784864</v>
      </c>
    </row>
    <row r="204" spans="1:12" x14ac:dyDescent="0.3">
      <c r="A204" s="2">
        <f>'Balance - Data '!G203</f>
        <v>125.75</v>
      </c>
      <c r="B204" s="2">
        <f>'Balance - Data '!C203</f>
        <v>4.8593999999999999</v>
      </c>
      <c r="C204" s="2">
        <f t="shared" si="9"/>
        <v>0.8115739819650124</v>
      </c>
      <c r="D204" s="2">
        <f t="shared" si="10"/>
        <v>-0.58424966563743419</v>
      </c>
      <c r="L204" s="2">
        <f t="shared" ca="1" si="11"/>
        <v>4.8348309647604113</v>
      </c>
    </row>
    <row r="205" spans="1:12" x14ac:dyDescent="0.3">
      <c r="A205" s="2">
        <f>'Balance - Data '!G204</f>
        <v>132.91</v>
      </c>
      <c r="B205" s="2">
        <f>'Balance - Data '!C204</f>
        <v>4.8646000000000003</v>
      </c>
      <c r="C205" s="2">
        <f t="shared" si="9"/>
        <v>0.7324240794262119</v>
      </c>
      <c r="D205" s="2">
        <f t="shared" si="10"/>
        <v>-0.68084871144525638</v>
      </c>
      <c r="L205" s="2">
        <f t="shared" ca="1" si="11"/>
        <v>4.8333232613066057</v>
      </c>
    </row>
    <row r="206" spans="1:12" x14ac:dyDescent="0.3">
      <c r="A206" s="2">
        <f>'Balance - Data '!G205</f>
        <v>140.13</v>
      </c>
      <c r="B206" s="2">
        <f>'Balance - Data '!C205</f>
        <v>4.875</v>
      </c>
      <c r="C206" s="2">
        <f t="shared" si="9"/>
        <v>0.64104785692481281</v>
      </c>
      <c r="D206" s="2">
        <f t="shared" si="10"/>
        <v>-0.76750090888031186</v>
      </c>
      <c r="L206" s="2">
        <f t="shared" ca="1" si="11"/>
        <v>4.8320120811824641</v>
      </c>
    </row>
    <row r="207" spans="1:12" x14ac:dyDescent="0.3">
      <c r="A207" s="2">
        <f>'Balance - Data '!G206</f>
        <v>147.34</v>
      </c>
      <c r="B207" s="2">
        <f>'Balance - Data '!C206</f>
        <v>4.8646000000000003</v>
      </c>
      <c r="C207" s="2">
        <f t="shared" si="9"/>
        <v>0.53965270351865358</v>
      </c>
      <c r="D207" s="2">
        <f t="shared" si="10"/>
        <v>-0.84188773573737741</v>
      </c>
      <c r="L207" s="2">
        <f t="shared" ca="1" si="11"/>
        <v>4.8309329883153316</v>
      </c>
    </row>
    <row r="208" spans="1:12" x14ac:dyDescent="0.3">
      <c r="A208" s="2">
        <f>'Balance - Data '!G207</f>
        <v>154.47</v>
      </c>
      <c r="B208" s="2">
        <f>'Balance - Data '!C207</f>
        <v>4.8593999999999999</v>
      </c>
      <c r="C208" s="2">
        <f t="shared" si="9"/>
        <v>0.4309836303229303</v>
      </c>
      <c r="D208" s="2">
        <f t="shared" si="10"/>
        <v>-0.90235974555255272</v>
      </c>
      <c r="L208" s="2">
        <f t="shared" ca="1" si="11"/>
        <v>4.8301089043258774</v>
      </c>
    </row>
    <row r="209" spans="1:12" x14ac:dyDescent="0.3">
      <c r="A209" s="2">
        <f>'Balance - Data '!G208</f>
        <v>161.63</v>
      </c>
      <c r="B209" s="2">
        <f>'Balance - Data '!C208</f>
        <v>4.8490000000000002</v>
      </c>
      <c r="C209" s="2">
        <f t="shared" si="9"/>
        <v>0.31515216338342555</v>
      </c>
      <c r="D209" s="2">
        <f t="shared" si="10"/>
        <v>-0.9490411550163389</v>
      </c>
      <c r="L209" s="2">
        <f t="shared" ca="1" si="11"/>
        <v>4.8295374583889528</v>
      </c>
    </row>
    <row r="210" spans="1:12" x14ac:dyDescent="0.3">
      <c r="A210" s="2">
        <f>'Balance - Data '!G209</f>
        <v>168.84</v>
      </c>
      <c r="B210" s="2">
        <f>'Balance - Data '!C209</f>
        <v>4.8593999999999999</v>
      </c>
      <c r="C210" s="2">
        <f t="shared" si="9"/>
        <v>0.19354946805086026</v>
      </c>
      <c r="D210" s="2">
        <f t="shared" si="10"/>
        <v>-0.98109051744333409</v>
      </c>
      <c r="L210" s="2">
        <f t="shared" ca="1" si="11"/>
        <v>4.8292303622908115</v>
      </c>
    </row>
    <row r="211" spans="1:12" x14ac:dyDescent="0.3">
      <c r="A211" s="2">
        <f>'Balance - Data '!G210</f>
        <v>176.06</v>
      </c>
      <c r="B211" s="2">
        <f>'Balance - Data '!C210</f>
        <v>4.8853999999999997</v>
      </c>
      <c r="C211" s="2">
        <f t="shared" si="9"/>
        <v>6.8711789056198638E-2</v>
      </c>
      <c r="D211" s="2">
        <f t="shared" si="10"/>
        <v>-0.99763655207931135</v>
      </c>
      <c r="L211" s="2">
        <f t="shared" ca="1" si="11"/>
        <v>4.8291975235103433</v>
      </c>
    </row>
    <row r="212" spans="1:12" x14ac:dyDescent="0.3">
      <c r="A212" s="2">
        <f>'Balance - Data '!G211</f>
        <v>183.22</v>
      </c>
      <c r="B212" s="2">
        <f>'Balance - Data '!C211</f>
        <v>4.8646000000000003</v>
      </c>
      <c r="C212" s="2">
        <f t="shared" si="9"/>
        <v>-5.617002315966757E-2</v>
      </c>
      <c r="D212" s="2">
        <f t="shared" si="10"/>
        <v>-0.9984212179727765</v>
      </c>
      <c r="L212" s="2">
        <f t="shared" ca="1" si="11"/>
        <v>4.8294369344081529</v>
      </c>
    </row>
    <row r="213" spans="1:12" x14ac:dyDescent="0.3">
      <c r="A213" s="2">
        <f>'Balance - Data '!G212</f>
        <v>190.41</v>
      </c>
      <c r="B213" s="2">
        <f>'Balance - Data '!C212</f>
        <v>4.8593999999999999</v>
      </c>
      <c r="C213" s="2">
        <f t="shared" si="9"/>
        <v>-0.18069080810616808</v>
      </c>
      <c r="D213" s="2">
        <f t="shared" si="10"/>
        <v>-0.9835399492984207</v>
      </c>
      <c r="L213" s="2">
        <f t="shared" ca="1" si="11"/>
        <v>4.8299461263778367</v>
      </c>
    </row>
    <row r="214" spans="1:12" x14ac:dyDescent="0.3">
      <c r="A214" s="2">
        <f>'Balance - Data '!G213</f>
        <v>197.63</v>
      </c>
      <c r="B214" s="2">
        <f>'Balance - Data '!C213</f>
        <v>4.8802000000000003</v>
      </c>
      <c r="C214" s="2">
        <f t="shared" si="9"/>
        <v>-0.30286893874599752</v>
      </c>
      <c r="D214" s="2">
        <f t="shared" si="10"/>
        <v>-0.95303221663429261</v>
      </c>
      <c r="L214" s="2">
        <f t="shared" ca="1" si="11"/>
        <v>4.8307204038823315</v>
      </c>
    </row>
    <row r="215" spans="1:12" x14ac:dyDescent="0.3">
      <c r="A215" s="2">
        <f>'Balance - Data '!G214</f>
        <v>204.75</v>
      </c>
      <c r="B215" s="2">
        <f>'Balance - Data '!C214</f>
        <v>4.8593999999999999</v>
      </c>
      <c r="C215" s="2">
        <f t="shared" si="9"/>
        <v>-0.41865973753742819</v>
      </c>
      <c r="D215" s="2">
        <f t="shared" si="10"/>
        <v>-0.90814317382508125</v>
      </c>
      <c r="L215" s="2">
        <f t="shared" ca="1" si="11"/>
        <v>4.8317300732761144</v>
      </c>
    </row>
    <row r="216" spans="1:12" x14ac:dyDescent="0.3">
      <c r="A216" s="2">
        <f>'Balance - Data '!G215</f>
        <v>211.91</v>
      </c>
      <c r="B216" s="2">
        <f>'Balance - Data '!C215</f>
        <v>4.8437999999999999</v>
      </c>
      <c r="C216" s="2">
        <f t="shared" si="9"/>
        <v>-0.52858650018507203</v>
      </c>
      <c r="D216" s="2">
        <f t="shared" si="10"/>
        <v>-0.848879444810685</v>
      </c>
      <c r="L216" s="2">
        <f t="shared" ca="1" si="11"/>
        <v>4.8329760801658805</v>
      </c>
    </row>
    <row r="217" spans="1:12" x14ac:dyDescent="0.3">
      <c r="A217" s="2">
        <f>'Balance - Data '!G216</f>
        <v>219.09</v>
      </c>
      <c r="B217" s="2">
        <f>'Balance - Data '!C216</f>
        <v>4.8541999999999996</v>
      </c>
      <c r="C217" s="2">
        <f t="shared" si="9"/>
        <v>-0.63054035217671622</v>
      </c>
      <c r="D217" s="2">
        <f t="shared" si="10"/>
        <v>-0.77615646893964796</v>
      </c>
      <c r="L217" s="2">
        <f t="shared" ca="1" si="11"/>
        <v>4.8344383454246884</v>
      </c>
    </row>
    <row r="218" spans="1:12" x14ac:dyDescent="0.3">
      <c r="A218" s="2">
        <f>'Balance - Data '!G217</f>
        <v>226.31</v>
      </c>
      <c r="B218" s="2">
        <f>'Balance - Data '!C217</f>
        <v>4.875</v>
      </c>
      <c r="C218" s="2">
        <f t="shared" si="9"/>
        <v>-0.72308771662571059</v>
      </c>
      <c r="D218" s="2">
        <f t="shared" si="10"/>
        <v>-0.69075621898395967</v>
      </c>
      <c r="L218" s="2">
        <f t="shared" ca="1" si="11"/>
        <v>4.8361004624473676</v>
      </c>
    </row>
    <row r="219" spans="1:12" x14ac:dyDescent="0.3">
      <c r="A219" s="2">
        <f>'Balance - Data '!G218</f>
        <v>233.44</v>
      </c>
      <c r="B219" s="2">
        <f>'Balance - Data '!C218</f>
        <v>4.8490000000000002</v>
      </c>
      <c r="C219" s="2">
        <f t="shared" si="9"/>
        <v>-0.80323352300157758</v>
      </c>
      <c r="D219" s="2">
        <f t="shared" si="10"/>
        <v>-0.5956642573853782</v>
      </c>
      <c r="L219" s="2">
        <f t="shared" ca="1" si="11"/>
        <v>4.8379048110696345</v>
      </c>
    </row>
    <row r="220" spans="1:12" x14ac:dyDescent="0.3">
      <c r="A220" s="2">
        <f>'Balance - Data '!G219</f>
        <v>240.59</v>
      </c>
      <c r="B220" s="2">
        <f>'Balance - Data '!C219</f>
        <v>4.8437999999999999</v>
      </c>
      <c r="C220" s="2">
        <f t="shared" si="9"/>
        <v>-0.87112811898316933</v>
      </c>
      <c r="D220" s="2">
        <f t="shared" si="10"/>
        <v>-0.49105580163240625</v>
      </c>
      <c r="L220" s="2">
        <f t="shared" ca="1" si="11"/>
        <v>4.8398486702578127</v>
      </c>
    </row>
    <row r="221" spans="1:12" x14ac:dyDescent="0.3">
      <c r="A221" s="2">
        <f>'Balance - Data '!G220</f>
        <v>247.75</v>
      </c>
      <c r="B221" s="2">
        <f>'Balance - Data '!C220</f>
        <v>4.8281000000000001</v>
      </c>
      <c r="C221" s="2">
        <f t="shared" si="9"/>
        <v>-0.92554050401756638</v>
      </c>
      <c r="D221" s="2">
        <f t="shared" si="10"/>
        <v>-0.37864861735243299</v>
      </c>
      <c r="L221" s="2">
        <f t="shared" ca="1" si="11"/>
        <v>4.8418998848911983</v>
      </c>
    </row>
    <row r="222" spans="1:12" x14ac:dyDescent="0.3">
      <c r="A222" s="2">
        <f>'Balance - Data '!G221</f>
        <v>254.91</v>
      </c>
      <c r="B222" s="2">
        <f>'Balance - Data '!C221</f>
        <v>4.8177000000000003</v>
      </c>
      <c r="C222" s="2">
        <f t="shared" si="9"/>
        <v>-0.96551808278792628</v>
      </c>
      <c r="D222" s="2">
        <f t="shared" si="10"/>
        <v>-0.26033599791332573</v>
      </c>
      <c r="L222" s="2">
        <f t="shared" ca="1" si="11"/>
        <v>4.8440238328510512</v>
      </c>
    </row>
    <row r="223" spans="1:12" x14ac:dyDescent="0.3">
      <c r="A223" s="2">
        <f>'Balance - Data '!G222</f>
        <v>262.06</v>
      </c>
      <c r="B223" s="2">
        <f>'Balance - Data '!C222</f>
        <v>4.8281000000000001</v>
      </c>
      <c r="C223" s="2">
        <f t="shared" si="9"/>
        <v>-0.99041326747027325</v>
      </c>
      <c r="D223" s="2">
        <f t="shared" si="10"/>
        <v>-0.13813601854280094</v>
      </c>
      <c r="L223" s="2">
        <f t="shared" ca="1" si="11"/>
        <v>4.8461843551632642</v>
      </c>
    </row>
    <row r="224" spans="1:12" x14ac:dyDescent="0.3">
      <c r="A224" s="2">
        <f>'Balance - Data '!G223</f>
        <v>269.25</v>
      </c>
      <c r="B224" s="2">
        <f>'Balance - Data '!C223</f>
        <v>4.8384999999999998</v>
      </c>
      <c r="C224" s="2">
        <f t="shared" si="9"/>
        <v>-0.999914327574007</v>
      </c>
      <c r="D224" s="2">
        <f t="shared" si="10"/>
        <v>-1.3089595571344698E-2</v>
      </c>
      <c r="L224" s="2">
        <f t="shared" ca="1" si="11"/>
        <v>4.8483628463089525</v>
      </c>
    </row>
    <row r="225" spans="1:12" x14ac:dyDescent="0.3">
      <c r="A225" s="2">
        <f>'Balance - Data '!G224</f>
        <v>276.44</v>
      </c>
      <c r="B225" s="2">
        <f>'Balance - Data '!C224</f>
        <v>4.8437999999999999</v>
      </c>
      <c r="C225" s="2">
        <f t="shared" si="9"/>
        <v>-0.99368985699648482</v>
      </c>
      <c r="D225" s="2">
        <f t="shared" si="10"/>
        <v>0.11216268587326877</v>
      </c>
      <c r="L225" s="2">
        <f t="shared" ca="1" si="11"/>
        <v>4.8505130385474171</v>
      </c>
    </row>
    <row r="226" spans="1:12" x14ac:dyDescent="0.3">
      <c r="A226" s="2">
        <f>'Balance - Data '!G225</f>
        <v>283.58999999999997</v>
      </c>
      <c r="B226" s="2">
        <f>'Balance - Data '!C225</f>
        <v>4.8541999999999996</v>
      </c>
      <c r="C226" s="2">
        <f t="shared" si="9"/>
        <v>-0.97200202581536288</v>
      </c>
      <c r="D226" s="2">
        <f t="shared" si="10"/>
        <v>0.23497247032542062</v>
      </c>
      <c r="L226" s="2">
        <f t="shared" ca="1" si="11"/>
        <v>4.852589732309049</v>
      </c>
    </row>
    <row r="227" spans="1:12" x14ac:dyDescent="0.3">
      <c r="A227" s="2">
        <f>'Balance - Data '!G226</f>
        <v>290.75</v>
      </c>
      <c r="B227" s="2">
        <f>'Balance - Data '!C226</f>
        <v>4.8281000000000001</v>
      </c>
      <c r="C227" s="2">
        <f t="shared" si="9"/>
        <v>-0.93513520968601194</v>
      </c>
      <c r="D227" s="2">
        <f t="shared" si="10"/>
        <v>0.35429103799771533</v>
      </c>
      <c r="L227" s="2">
        <f t="shared" ca="1" si="11"/>
        <v>4.8545753947988581</v>
      </c>
    </row>
    <row r="228" spans="1:12" x14ac:dyDescent="0.3">
      <c r="A228" s="2">
        <f>'Balance - Data '!G227</f>
        <v>297.97000000000003</v>
      </c>
      <c r="B228" s="2">
        <f>'Balance - Data '!C227</f>
        <v>4.8541999999999996</v>
      </c>
      <c r="C228" s="2">
        <f t="shared" si="9"/>
        <v>-0.88319328655060259</v>
      </c>
      <c r="D228" s="2">
        <f t="shared" si="10"/>
        <v>0.46900918817433124</v>
      </c>
      <c r="L228" s="2">
        <f t="shared" ca="1" si="11"/>
        <v>4.8564510832486425</v>
      </c>
    </row>
    <row r="229" spans="1:12" x14ac:dyDescent="0.3">
      <c r="A229" s="2">
        <f>'Balance - Data '!G228</f>
        <v>305.08999999999997</v>
      </c>
      <c r="B229" s="2">
        <f>'Balance - Data '!C228</f>
        <v>4.8593999999999999</v>
      </c>
      <c r="C229" s="2">
        <f t="shared" si="9"/>
        <v>-0.81825006231202535</v>
      </c>
      <c r="D229" s="2">
        <f t="shared" si="10"/>
        <v>0.57486244922273932</v>
      </c>
      <c r="L229" s="2">
        <f t="shared" ca="1" si="11"/>
        <v>4.8581473613591255</v>
      </c>
    </row>
    <row r="230" spans="1:12" x14ac:dyDescent="0.3">
      <c r="A230" s="2">
        <f>'Balance - Data '!G229</f>
        <v>312.27999999999997</v>
      </c>
      <c r="B230" s="2">
        <f>'Balance - Data '!C229</f>
        <v>4.8437999999999999</v>
      </c>
      <c r="C230" s="2">
        <f t="shared" si="9"/>
        <v>-0.73986597559829403</v>
      </c>
      <c r="D230" s="2">
        <f t="shared" si="10"/>
        <v>0.67275429255559904</v>
      </c>
      <c r="L230" s="2">
        <f t="shared" ca="1" si="11"/>
        <v>4.8596789394975364</v>
      </c>
    </row>
    <row r="231" spans="1:12" x14ac:dyDescent="0.3">
      <c r="A231" s="2">
        <f>'Balance - Data '!G230</f>
        <v>319.5</v>
      </c>
      <c r="B231" s="2">
        <f>'Balance - Data '!C230</f>
        <v>4.8646000000000003</v>
      </c>
      <c r="C231" s="2">
        <f t="shared" si="9"/>
        <v>-0.64944804833018344</v>
      </c>
      <c r="D231" s="2">
        <f t="shared" si="10"/>
        <v>0.76040596560003104</v>
      </c>
      <c r="L231" s="2">
        <f t="shared" ca="1" si="11"/>
        <v>4.8610093192399448</v>
      </c>
    </row>
    <row r="232" spans="1:12" x14ac:dyDescent="0.3">
      <c r="A232" s="2">
        <f>'Balance - Data '!G231</f>
        <v>326.66000000000003</v>
      </c>
      <c r="B232" s="2">
        <f>'Balance - Data '!C231</f>
        <v>4.8541999999999996</v>
      </c>
      <c r="C232" s="2">
        <f t="shared" si="9"/>
        <v>-0.54960618777193793</v>
      </c>
      <c r="D232" s="2">
        <f t="shared" si="10"/>
        <v>0.83542386748452269</v>
      </c>
      <c r="L232" s="2">
        <f t="shared" ca="1" si="11"/>
        <v>4.8621024555735568</v>
      </c>
    </row>
    <row r="233" spans="1:12" x14ac:dyDescent="0.3">
      <c r="A233" s="2">
        <f>'Balance - Data '!G232</f>
        <v>333.84</v>
      </c>
      <c r="B233" s="2">
        <f>'Balance - Data '!C232</f>
        <v>4.8593999999999999</v>
      </c>
      <c r="C233" s="2">
        <f t="shared" si="9"/>
        <v>-0.44087934073865875</v>
      </c>
      <c r="D233" s="2">
        <f t="shared" si="10"/>
        <v>0.8975663802247974</v>
      </c>
      <c r="L233" s="2">
        <f t="shared" ca="1" si="11"/>
        <v>4.8629552680356047</v>
      </c>
    </row>
    <row r="234" spans="1:12" x14ac:dyDescent="0.3">
      <c r="A234" s="2">
        <f>'Balance - Data '!G233</f>
        <v>341.09</v>
      </c>
      <c r="B234" s="2">
        <f>'Balance - Data '!C233</f>
        <v>4.875</v>
      </c>
      <c r="C234" s="2">
        <f t="shared" si="9"/>
        <v>-0.32408253630893136</v>
      </c>
      <c r="D234" s="2">
        <f t="shared" si="10"/>
        <v>0.94602881016360707</v>
      </c>
      <c r="L234" s="2">
        <f t="shared" ca="1" si="11"/>
        <v>4.8635555124551244</v>
      </c>
    </row>
    <row r="235" spans="1:12" x14ac:dyDescent="0.3">
      <c r="A235" s="2">
        <f>'Balance - Data '!G234</f>
        <v>348.31</v>
      </c>
      <c r="B235" s="2">
        <f>'Balance - Data '!C234</f>
        <v>4.9009999999999998</v>
      </c>
      <c r="C235" s="2">
        <f t="shared" si="9"/>
        <v>-0.2026163856471932</v>
      </c>
      <c r="D235" s="2">
        <f t="shared" si="10"/>
        <v>0.97925818876702164</v>
      </c>
      <c r="L235" s="2">
        <f t="shared" ca="1" si="11"/>
        <v>4.8638832611304395</v>
      </c>
    </row>
    <row r="236" spans="1:12" x14ac:dyDescent="0.3">
      <c r="A236" s="2">
        <f>'Balance - Data '!G235</f>
        <v>355.59</v>
      </c>
      <c r="B236" s="2">
        <f>'Balance - Data '!C235</f>
        <v>4.8958000000000004</v>
      </c>
      <c r="C236" s="2">
        <f t="shared" si="9"/>
        <v>-7.6893045490862635E-2</v>
      </c>
      <c r="D236" s="2">
        <f t="shared" si="10"/>
        <v>0.99703934704460895</v>
      </c>
      <c r="L236" s="2">
        <f t="shared" ca="1" si="11"/>
        <v>4.8639356334826713</v>
      </c>
    </row>
    <row r="237" spans="1:12" x14ac:dyDescent="0.3">
      <c r="A237" s="2">
        <f>'Balance - Data '!G236</f>
        <v>2.88</v>
      </c>
      <c r="B237" s="2">
        <f>'Balance - Data '!C236</f>
        <v>4.9009999999999998</v>
      </c>
      <c r="C237" s="2">
        <f t="shared" si="9"/>
        <v>5.024431817976955E-2</v>
      </c>
      <c r="D237" s="2">
        <f t="shared" si="10"/>
        <v>0.99873695660601747</v>
      </c>
      <c r="L237" s="2">
        <f t="shared" ca="1" si="11"/>
        <v>4.8637074180516624</v>
      </c>
    </row>
    <row r="238" spans="1:12" x14ac:dyDescent="0.3">
      <c r="A238" s="2">
        <f>'Balance - Data '!G237</f>
        <v>10.130000000000001</v>
      </c>
      <c r="B238" s="2">
        <f>'Balance - Data '!C237</f>
        <v>4.9115000000000002</v>
      </c>
      <c r="C238" s="2">
        <f t="shared" si="9"/>
        <v>0.17588218668914926</v>
      </c>
      <c r="D238" s="2">
        <f t="shared" si="10"/>
        <v>0.98441122322200458</v>
      </c>
      <c r="L238" s="2">
        <f t="shared" ca="1" si="11"/>
        <v>4.8632055560569487</v>
      </c>
    </row>
    <row r="239" spans="1:12" x14ac:dyDescent="0.3">
      <c r="A239" s="2">
        <f>'Balance - Data '!G238</f>
        <v>17.34</v>
      </c>
      <c r="B239" s="2">
        <f>'Balance - Data '!C238</f>
        <v>4.8697999999999997</v>
      </c>
      <c r="C239" s="2">
        <f t="shared" si="9"/>
        <v>0.29804135033600265</v>
      </c>
      <c r="D239" s="2">
        <f t="shared" si="10"/>
        <v>0.95455296002363965</v>
      </c>
      <c r="L239" s="2">
        <f t="shared" ca="1" si="11"/>
        <v>4.8624425317208475</v>
      </c>
    </row>
    <row r="240" spans="1:12" x14ac:dyDescent="0.3">
      <c r="A240" s="2">
        <f>'Balance - Data '!G239</f>
        <v>24.56</v>
      </c>
      <c r="B240" s="2">
        <f>'Balance - Data '!C239</f>
        <v>4.8697999999999997</v>
      </c>
      <c r="C240" s="2">
        <f t="shared" si="9"/>
        <v>0.41564592431562775</v>
      </c>
      <c r="D240" s="2">
        <f t="shared" si="10"/>
        <v>0.90952650626565434</v>
      </c>
      <c r="L240" s="2">
        <f t="shared" ca="1" si="11"/>
        <v>4.8614268155994953</v>
      </c>
    </row>
    <row r="241" spans="1:12" x14ac:dyDescent="0.3">
      <c r="A241" s="2">
        <f>'Balance - Data '!G240</f>
        <v>31.72</v>
      </c>
      <c r="B241" s="2">
        <f>'Balance - Data '!C240</f>
        <v>4.8437999999999999</v>
      </c>
      <c r="C241" s="2">
        <f t="shared" si="9"/>
        <v>0.52576860815611304</v>
      </c>
      <c r="D241" s="2">
        <f t="shared" si="10"/>
        <v>0.85062763338465774</v>
      </c>
      <c r="L241" s="2">
        <f t="shared" ca="1" si="11"/>
        <v>4.8601867120253521</v>
      </c>
    </row>
    <row r="242" spans="1:12" x14ac:dyDescent="0.3">
      <c r="A242" s="2">
        <f>'Balance - Data '!G241</f>
        <v>38.94</v>
      </c>
      <c r="B242" s="2">
        <f>'Balance - Data '!C241</f>
        <v>4.8541999999999996</v>
      </c>
      <c r="C242" s="2">
        <f t="shared" si="9"/>
        <v>0.62850622078733542</v>
      </c>
      <c r="D242" s="2">
        <f t="shared" si="10"/>
        <v>0.77780455799102977</v>
      </c>
      <c r="L242" s="2">
        <f t="shared" ca="1" si="11"/>
        <v>4.8587211307098697</v>
      </c>
    </row>
    <row r="243" spans="1:12" x14ac:dyDescent="0.3">
      <c r="A243" s="2">
        <f>'Balance - Data '!G242</f>
        <v>46.13</v>
      </c>
      <c r="B243" s="2">
        <f>'Balance - Data '!C242</f>
        <v>4.875</v>
      </c>
      <c r="C243" s="2">
        <f t="shared" si="9"/>
        <v>0.72091407724043699</v>
      </c>
      <c r="D243" s="2">
        <f t="shared" si="10"/>
        <v>0.69302445356319808</v>
      </c>
      <c r="L243" s="2">
        <f t="shared" ca="1" si="11"/>
        <v>4.857070004670339</v>
      </c>
    </row>
    <row r="244" spans="1:12" x14ac:dyDescent="0.3">
      <c r="A244" s="2">
        <f>'Balance - Data '!G243</f>
        <v>53.34</v>
      </c>
      <c r="B244" s="2">
        <f>'Balance - Data '!C243</f>
        <v>4.8958000000000004</v>
      </c>
      <c r="C244" s="2">
        <f t="shared" si="9"/>
        <v>0.80219266988230564</v>
      </c>
      <c r="D244" s="2">
        <f t="shared" si="10"/>
        <v>0.5970652563891975</v>
      </c>
      <c r="L244" s="2">
        <f t="shared" ca="1" si="11"/>
        <v>4.8552483864432814</v>
      </c>
    </row>
    <row r="245" spans="1:12" x14ac:dyDescent="0.3">
      <c r="A245" s="2">
        <f>'Balance - Data '!G244</f>
        <v>60.56</v>
      </c>
      <c r="B245" s="2">
        <f>'Balance - Data '!C244</f>
        <v>4.8802000000000003</v>
      </c>
      <c r="C245" s="2">
        <f t="shared" si="9"/>
        <v>0.87087088336607532</v>
      </c>
      <c r="D245" s="2">
        <f t="shared" si="10"/>
        <v>0.49151185591518703</v>
      </c>
      <c r="L245" s="2">
        <f t="shared" ca="1" si="11"/>
        <v>4.8532866230784784</v>
      </c>
    </row>
    <row r="246" spans="1:12" x14ac:dyDescent="0.3">
      <c r="A246" s="2">
        <f>'Balance - Data '!G245</f>
        <v>67.72</v>
      </c>
      <c r="B246" s="2">
        <f>'Balance - Data '!C245</f>
        <v>4.875</v>
      </c>
      <c r="C246" s="2">
        <f t="shared" si="9"/>
        <v>0.92534211720310844</v>
      </c>
      <c r="D246" s="2">
        <f t="shared" si="10"/>
        <v>0.37913317730062712</v>
      </c>
      <c r="L246" s="2">
        <f t="shared" ca="1" si="11"/>
        <v>4.8512357814642773</v>
      </c>
    </row>
    <row r="247" spans="1:12" x14ac:dyDescent="0.3">
      <c r="A247" s="2">
        <f>'Balance - Data '!G246</f>
        <v>74.94</v>
      </c>
      <c r="B247" s="2">
        <f>'Balance - Data '!C246</f>
        <v>4.8802000000000003</v>
      </c>
      <c r="C247" s="2">
        <f t="shared" si="9"/>
        <v>0.96565426204032012</v>
      </c>
      <c r="D247" s="2">
        <f t="shared" si="10"/>
        <v>0.25983041816416474</v>
      </c>
      <c r="L247" s="2">
        <f t="shared" ca="1" si="11"/>
        <v>4.8490940585181193</v>
      </c>
    </row>
    <row r="248" spans="1:12" x14ac:dyDescent="0.3">
      <c r="A248" s="2">
        <f>'Balance - Data '!G247</f>
        <v>82.16</v>
      </c>
      <c r="B248" s="2">
        <f>'Balance - Data '!C247</f>
        <v>4.875</v>
      </c>
      <c r="C248" s="2">
        <f t="shared" si="9"/>
        <v>0.99065285169650086</v>
      </c>
      <c r="D248" s="2">
        <f t="shared" si="10"/>
        <v>0.13640721177998827</v>
      </c>
      <c r="L248" s="2">
        <f t="shared" ca="1" si="11"/>
        <v>4.8469122046109296</v>
      </c>
    </row>
    <row r="249" spans="1:12" x14ac:dyDescent="0.3">
      <c r="A249" s="2">
        <f>'Balance - Data '!G248</f>
        <v>89.41</v>
      </c>
      <c r="B249" s="2">
        <f>'Balance - Data '!C248</f>
        <v>4.9115000000000002</v>
      </c>
      <c r="C249" s="2">
        <f t="shared" si="9"/>
        <v>0.99994698180658093</v>
      </c>
      <c r="D249" s="2">
        <f t="shared" si="10"/>
        <v>1.0297260602189129E-2</v>
      </c>
      <c r="L249" s="2">
        <f t="shared" ca="1" si="11"/>
        <v>4.8447157680914232</v>
      </c>
    </row>
    <row r="250" spans="1:12" x14ac:dyDescent="0.3">
      <c r="A250" s="2">
        <f>'Balance - Data '!G249</f>
        <v>96.66</v>
      </c>
      <c r="B250" s="2">
        <f>'Balance - Data '!C249</f>
        <v>4.8958000000000004</v>
      </c>
      <c r="C250" s="2">
        <f t="shared" si="9"/>
        <v>0.99325185904233948</v>
      </c>
      <c r="D250" s="2">
        <f t="shared" si="10"/>
        <v>-0.11597734480896119</v>
      </c>
      <c r="L250" s="2">
        <f t="shared" ca="1" si="11"/>
        <v>4.8425488761703095</v>
      </c>
    </row>
    <row r="251" spans="1:12" x14ac:dyDescent="0.3">
      <c r="A251" s="2">
        <f>'Balance - Data '!G250</f>
        <v>103.91</v>
      </c>
      <c r="B251" s="2">
        <f>'Balance - Data '!C250</f>
        <v>4.8802000000000003</v>
      </c>
      <c r="C251" s="2">
        <f t="shared" si="9"/>
        <v>0.97067453909057766</v>
      </c>
      <c r="D251" s="2">
        <f t="shared" si="10"/>
        <v>-0.24039746080459035</v>
      </c>
      <c r="L251" s="2">
        <f t="shared" ca="1" si="11"/>
        <v>4.840446177667487</v>
      </c>
    </row>
    <row r="252" spans="1:12" x14ac:dyDescent="0.3">
      <c r="A252" s="2">
        <f>'Balance - Data '!G251</f>
        <v>111.13</v>
      </c>
      <c r="B252" s="2">
        <f>'Balance - Data '!C251</f>
        <v>4.8697999999999997</v>
      </c>
      <c r="C252" s="2">
        <f t="shared" si="9"/>
        <v>0.93276491305889953</v>
      </c>
      <c r="D252" s="2">
        <f t="shared" si="10"/>
        <v>-0.36048525207867194</v>
      </c>
      <c r="L252" s="2">
        <f t="shared" ca="1" si="11"/>
        <v>4.8384493448798347</v>
      </c>
    </row>
    <row r="253" spans="1:12" x14ac:dyDescent="0.3">
      <c r="A253" s="2">
        <f>'Balance - Data '!G252</f>
        <v>118.41</v>
      </c>
      <c r="B253" s="2">
        <f>'Balance - Data '!C252</f>
        <v>4.8958000000000004</v>
      </c>
      <c r="C253" s="2">
        <f t="shared" si="9"/>
        <v>0.87956554738471948</v>
      </c>
      <c r="D253" s="2">
        <f t="shared" si="10"/>
        <v>-0.47577772946389452</v>
      </c>
      <c r="L253" s="2">
        <f t="shared" ca="1" si="11"/>
        <v>4.8365662862752687</v>
      </c>
    </row>
    <row r="254" spans="1:12" x14ac:dyDescent="0.3">
      <c r="A254" s="2">
        <f>'Balance - Data '!G253</f>
        <v>125.63</v>
      </c>
      <c r="B254" s="2">
        <f>'Balance - Data '!C253</f>
        <v>4.9062999999999999</v>
      </c>
      <c r="C254" s="2">
        <f t="shared" si="9"/>
        <v>0.81279585072844018</v>
      </c>
      <c r="D254" s="2">
        <f t="shared" si="10"/>
        <v>-0.58254862890460157</v>
      </c>
      <c r="L254" s="2">
        <f t="shared" ca="1" si="11"/>
        <v>4.8348578624905958</v>
      </c>
    </row>
    <row r="255" spans="1:12" x14ac:dyDescent="0.3">
      <c r="A255" s="2">
        <f>'Balance - Data '!G254</f>
        <v>132.97</v>
      </c>
      <c r="B255" s="2">
        <f>'Balance - Data '!C254</f>
        <v>4.9322999999999997</v>
      </c>
      <c r="C255" s="2">
        <f t="shared" si="9"/>
        <v>0.73171069485676021</v>
      </c>
      <c r="D255" s="2">
        <f t="shared" si="10"/>
        <v>-0.68161533069043945</v>
      </c>
      <c r="L255" s="2">
        <f t="shared" ca="1" si="11"/>
        <v>4.8333114686968388</v>
      </c>
    </row>
    <row r="256" spans="1:12" x14ac:dyDescent="0.3">
      <c r="A256" s="2">
        <f>'Balance - Data '!G255</f>
        <v>140.25</v>
      </c>
      <c r="B256" s="2">
        <f>'Balance - Data '!C255</f>
        <v>4.9115000000000002</v>
      </c>
      <c r="C256" s="2">
        <f t="shared" si="9"/>
        <v>0.63943900198058479</v>
      </c>
      <c r="D256" s="2">
        <f t="shared" si="10"/>
        <v>-0.76884183207345946</v>
      </c>
      <c r="L256" s="2">
        <f t="shared" ca="1" si="11"/>
        <v>4.8319921856100301</v>
      </c>
    </row>
    <row r="257" spans="1:12" x14ac:dyDescent="0.3">
      <c r="A257" s="2">
        <f>'Balance - Data '!G256</f>
        <v>147.47</v>
      </c>
      <c r="B257" s="2">
        <f>'Balance - Data '!C256</f>
        <v>4.9115000000000002</v>
      </c>
      <c r="C257" s="2">
        <f t="shared" si="9"/>
        <v>0.5377411334031561</v>
      </c>
      <c r="D257" s="2">
        <f t="shared" si="10"/>
        <v>-0.84311000079840648</v>
      </c>
      <c r="L257" s="2">
        <f t="shared" ca="1" si="11"/>
        <v>4.830915754857358</v>
      </c>
    </row>
    <row r="258" spans="1:12" x14ac:dyDescent="0.3">
      <c r="A258" s="2">
        <f>'Balance - Data '!G257</f>
        <v>154.69</v>
      </c>
      <c r="B258" s="2">
        <f>'Balance - Data '!C257</f>
        <v>4.8802000000000003</v>
      </c>
      <c r="C258" s="2">
        <f t="shared" ref="C258:C321" si="12">SIN(RADIANS(A258))</f>
        <v>0.427515649049373</v>
      </c>
      <c r="D258" s="2">
        <f t="shared" ref="D258:D321" si="13">COS(RADIANS(A258))</f>
        <v>-0.90400794787318839</v>
      </c>
      <c r="L258" s="2">
        <f t="shared" ca="1" si="11"/>
        <v>4.830087468634324</v>
      </c>
    </row>
    <row r="259" spans="1:12" x14ac:dyDescent="0.3">
      <c r="A259" s="2">
        <f>'Balance - Data '!G258</f>
        <v>161.88</v>
      </c>
      <c r="B259" s="2">
        <f>'Balance - Data '!C258</f>
        <v>4.8802000000000003</v>
      </c>
      <c r="C259" s="2">
        <f t="shared" si="12"/>
        <v>0.31100820327868162</v>
      </c>
      <c r="D259" s="2">
        <f t="shared" si="13"/>
        <v>-0.95040722718914872</v>
      </c>
      <c r="L259" s="2">
        <f t="shared" ref="L259:L322" ca="1" si="14">$H$6*C259+$G$6*D259+$I$6</f>
        <v>4.8295222636552317</v>
      </c>
    </row>
    <row r="260" spans="1:12" x14ac:dyDescent="0.3">
      <c r="A260" s="2">
        <f>'Balance - Data '!G259</f>
        <v>169</v>
      </c>
      <c r="B260" s="2">
        <f>'Balance - Data '!C259</f>
        <v>4.8490000000000002</v>
      </c>
      <c r="C260" s="2">
        <f t="shared" si="12"/>
        <v>0.19080899537654497</v>
      </c>
      <c r="D260" s="2">
        <f t="shared" si="13"/>
        <v>-0.98162718344766398</v>
      </c>
      <c r="L260" s="2">
        <f t="shared" ca="1" si="14"/>
        <v>4.8292266464735105</v>
      </c>
    </row>
    <row r="261" spans="1:12" x14ac:dyDescent="0.3">
      <c r="A261" s="2">
        <f>'Balance - Data '!G260</f>
        <v>176.22</v>
      </c>
      <c r="B261" s="2">
        <f>'Balance - Data '!C260</f>
        <v>4.8541999999999996</v>
      </c>
      <c r="C261" s="2">
        <f t="shared" si="12"/>
        <v>6.5925597951377868E-2</v>
      </c>
      <c r="D261" s="2">
        <f t="shared" si="13"/>
        <v>-0.99782454145744148</v>
      </c>
      <c r="L261" s="2">
        <f t="shared" ca="1" si="14"/>
        <v>4.8291999210925232</v>
      </c>
    </row>
    <row r="262" spans="1:12" x14ac:dyDescent="0.3">
      <c r="A262" s="2">
        <f>'Balance - Data '!G261</f>
        <v>183.44</v>
      </c>
      <c r="B262" s="2">
        <f>'Balance - Data '!C261</f>
        <v>4.8490000000000002</v>
      </c>
      <c r="C262" s="2">
        <f t="shared" si="12"/>
        <v>-6.0003261935620431E-2</v>
      </c>
      <c r="D262" s="2">
        <f t="shared" si="13"/>
        <v>-0.99819818100269309</v>
      </c>
      <c r="L262" s="2">
        <f t="shared" ca="1" si="14"/>
        <v>4.8294485503059681</v>
      </c>
    </row>
    <row r="263" spans="1:12" x14ac:dyDescent="0.3">
      <c r="A263" s="2">
        <f>'Balance - Data '!G262</f>
        <v>190.63</v>
      </c>
      <c r="B263" s="2">
        <f>'Balance - Data '!C262</f>
        <v>4.8541999999999996</v>
      </c>
      <c r="C263" s="2">
        <f t="shared" si="12"/>
        <v>-0.18446598911885767</v>
      </c>
      <c r="D263" s="2">
        <f t="shared" si="13"/>
        <v>-0.98283889771335442</v>
      </c>
      <c r="L263" s="2">
        <f t="shared" ca="1" si="14"/>
        <v>4.8299658788171174</v>
      </c>
    </row>
    <row r="264" spans="1:12" x14ac:dyDescent="0.3">
      <c r="A264" s="2">
        <f>'Balance - Data '!G263</f>
        <v>197.81</v>
      </c>
      <c r="B264" s="2">
        <f>'Balance - Data '!C263</f>
        <v>4.8384999999999998</v>
      </c>
      <c r="C264" s="2">
        <f t="shared" si="12"/>
        <v>-0.30586147823433996</v>
      </c>
      <c r="D264" s="2">
        <f t="shared" si="13"/>
        <v>-0.95207602434485472</v>
      </c>
      <c r="L264" s="2">
        <f t="shared" ca="1" si="14"/>
        <v>4.8307429766615311</v>
      </c>
    </row>
    <row r="265" spans="1:12" x14ac:dyDescent="0.3">
      <c r="A265" s="2">
        <f>'Balance - Data '!G264</f>
        <v>204.97</v>
      </c>
      <c r="B265" s="2">
        <f>'Balance - Data '!C264</f>
        <v>4.8333000000000004</v>
      </c>
      <c r="C265" s="2">
        <f t="shared" si="12"/>
        <v>-0.42214366218317806</v>
      </c>
      <c r="D265" s="2">
        <f t="shared" si="13"/>
        <v>-0.90652894519622196</v>
      </c>
      <c r="L265" s="2">
        <f t="shared" ca="1" si="14"/>
        <v>4.8317650040812259</v>
      </c>
    </row>
    <row r="266" spans="1:12" x14ac:dyDescent="0.3">
      <c r="A266" s="2">
        <f>'Balance - Data '!G265</f>
        <v>212.13</v>
      </c>
      <c r="B266" s="2">
        <f>'Balance - Data '!C265</f>
        <v>4.8541999999999996</v>
      </c>
      <c r="C266" s="2">
        <f t="shared" si="12"/>
        <v>-0.53184205865566681</v>
      </c>
      <c r="D266" s="2">
        <f t="shared" si="13"/>
        <v>-0.84684356562762064</v>
      </c>
      <c r="L266" s="2">
        <f t="shared" ca="1" si="14"/>
        <v>4.8330178292668888</v>
      </c>
    </row>
    <row r="267" spans="1:12" x14ac:dyDescent="0.3">
      <c r="A267" s="2">
        <f>'Balance - Data '!G266</f>
        <v>219.34</v>
      </c>
      <c r="B267" s="2">
        <f>'Balance - Data '!C266</f>
        <v>4.8802000000000003</v>
      </c>
      <c r="C267" s="2">
        <f t="shared" si="12"/>
        <v>-0.63392096061435599</v>
      </c>
      <c r="D267" s="2">
        <f t="shared" si="13"/>
        <v>-0.77339783791640648</v>
      </c>
      <c r="L267" s="2">
        <f t="shared" ca="1" si="14"/>
        <v>4.8344928279827277</v>
      </c>
    </row>
    <row r="268" spans="1:12" x14ac:dyDescent="0.3">
      <c r="A268" s="2">
        <f>'Balance - Data '!G267</f>
        <v>226.63</v>
      </c>
      <c r="B268" s="2">
        <f>'Balance - Data '!C267</f>
        <v>4.9115000000000002</v>
      </c>
      <c r="C268" s="2">
        <f t="shared" si="12"/>
        <v>-0.72693432953664017</v>
      </c>
      <c r="D268" s="2">
        <f t="shared" si="13"/>
        <v>-0.68670698302923605</v>
      </c>
      <c r="L268" s="2">
        <f t="shared" ca="1" si="14"/>
        <v>4.8361781745324697</v>
      </c>
    </row>
    <row r="269" spans="1:12" x14ac:dyDescent="0.3">
      <c r="A269" s="2">
        <f>'Balance - Data '!G268</f>
        <v>233.84</v>
      </c>
      <c r="B269" s="2">
        <f>'Balance - Data '!C268</f>
        <v>4.9218999999999999</v>
      </c>
      <c r="C269" s="2">
        <f t="shared" si="12"/>
        <v>-0.8073724359982184</v>
      </c>
      <c r="D269" s="2">
        <f t="shared" si="13"/>
        <v>-0.59004215916348113</v>
      </c>
      <c r="L269" s="2">
        <f t="shared" ca="1" si="14"/>
        <v>4.8380102747205234</v>
      </c>
    </row>
    <row r="270" spans="1:12" x14ac:dyDescent="0.3">
      <c r="A270" s="2">
        <f>'Balance - Data '!G269</f>
        <v>241.06</v>
      </c>
      <c r="B270" s="2">
        <f>'Balance - Data '!C269</f>
        <v>4.9009999999999998</v>
      </c>
      <c r="C270" s="2">
        <f t="shared" si="12"/>
        <v>-0.87512691892984995</v>
      </c>
      <c r="D270" s="2">
        <f t="shared" si="13"/>
        <v>-0.4838934549715958</v>
      </c>
      <c r="L270" s="2">
        <f t="shared" ca="1" si="14"/>
        <v>4.8399804464189335</v>
      </c>
    </row>
    <row r="271" spans="1:12" x14ac:dyDescent="0.3">
      <c r="A271" s="2">
        <f>'Balance - Data '!G270</f>
        <v>248.28</v>
      </c>
      <c r="B271" s="2">
        <f>'Balance - Data '!C270</f>
        <v>4.8697999999999997</v>
      </c>
      <c r="C271" s="2">
        <f t="shared" si="12"/>
        <v>-0.92900344896442455</v>
      </c>
      <c r="D271" s="2">
        <f t="shared" si="13"/>
        <v>-0.37007106319219801</v>
      </c>
      <c r="L271" s="2">
        <f t="shared" ca="1" si="14"/>
        <v>4.8420550127979061</v>
      </c>
    </row>
    <row r="272" spans="1:12" x14ac:dyDescent="0.3">
      <c r="A272" s="2">
        <f>'Balance - Data '!G271</f>
        <v>255.5</v>
      </c>
      <c r="B272" s="2">
        <f>'Balance - Data '!C271</f>
        <v>4.8697999999999997</v>
      </c>
      <c r="C272" s="2">
        <f t="shared" si="12"/>
        <v>-0.96814764037810763</v>
      </c>
      <c r="D272" s="2">
        <f t="shared" si="13"/>
        <v>-0.25038000405444183</v>
      </c>
      <c r="L272" s="2">
        <f t="shared" ca="1" si="14"/>
        <v>4.8442010749328785</v>
      </c>
    </row>
    <row r="273" spans="1:12" x14ac:dyDescent="0.3">
      <c r="A273" s="2">
        <f>'Balance - Data '!G272</f>
        <v>262.72000000000003</v>
      </c>
      <c r="B273" s="2">
        <f>'Balance - Data '!C272</f>
        <v>4.875</v>
      </c>
      <c r="C273" s="2">
        <f t="shared" si="12"/>
        <v>-0.99193873607512151</v>
      </c>
      <c r="D273" s="2">
        <f t="shared" si="13"/>
        <v>-0.12671836439005402</v>
      </c>
      <c r="L273" s="2">
        <f t="shared" ca="1" si="14"/>
        <v>4.8463846001040496</v>
      </c>
    </row>
    <row r="274" spans="1:12" x14ac:dyDescent="0.3">
      <c r="A274" s="2">
        <f>'Balance - Data '!G273</f>
        <v>270</v>
      </c>
      <c r="B274" s="2">
        <f>'Balance - Data '!C273</f>
        <v>4.8853999999999997</v>
      </c>
      <c r="C274" s="2">
        <f t="shared" si="12"/>
        <v>-1</v>
      </c>
      <c r="D274" s="2">
        <f t="shared" si="13"/>
        <v>-1.83772268236293E-16</v>
      </c>
      <c r="L274" s="2">
        <f t="shared" ca="1" si="14"/>
        <v>4.8485890451420151</v>
      </c>
    </row>
    <row r="275" spans="1:12" x14ac:dyDescent="0.3">
      <c r="A275" s="2">
        <f>'Balance - Data '!G274</f>
        <v>277.25</v>
      </c>
      <c r="B275" s="2">
        <f>'Balance - Data '!C274</f>
        <v>4.9271000000000003</v>
      </c>
      <c r="C275" s="2">
        <f t="shared" si="12"/>
        <v>-0.99200494967971498</v>
      </c>
      <c r="D275" s="2">
        <f t="shared" si="13"/>
        <v>0.1261989691358297</v>
      </c>
      <c r="L275" s="2">
        <f t="shared" ca="1" si="14"/>
        <v>4.8507519978810052</v>
      </c>
    </row>
    <row r="276" spans="1:12" x14ac:dyDescent="0.3">
      <c r="A276" s="2">
        <f>'Balance - Data '!G275</f>
        <v>284.52999999999997</v>
      </c>
      <c r="B276" s="2">
        <f>'Balance - Data '!C275</f>
        <v>4.9115000000000002</v>
      </c>
      <c r="C276" s="2">
        <f t="shared" si="12"/>
        <v>-0.9680164090089578</v>
      </c>
      <c r="D276" s="2">
        <f t="shared" si="13"/>
        <v>0.2508868906288293</v>
      </c>
      <c r="L276" s="2">
        <f t="shared" ca="1" si="14"/>
        <v>4.852856462165942</v>
      </c>
    </row>
    <row r="277" spans="1:12" x14ac:dyDescent="0.3">
      <c r="A277" s="2">
        <f>'Balance - Data '!G276</f>
        <v>291.77999999999997</v>
      </c>
      <c r="B277" s="2">
        <f>'Balance - Data '!C276</f>
        <v>4.8958000000000004</v>
      </c>
      <c r="C277" s="2">
        <f t="shared" si="12"/>
        <v>-0.92861540214101757</v>
      </c>
      <c r="D277" s="2">
        <f t="shared" si="13"/>
        <v>0.37104371023705029</v>
      </c>
      <c r="L277" s="2">
        <f t="shared" ca="1" si="14"/>
        <v>4.854851465968304</v>
      </c>
    </row>
    <row r="278" spans="1:12" x14ac:dyDescent="0.3">
      <c r="A278" s="2">
        <f>'Balance - Data '!G277</f>
        <v>299.02999999999997</v>
      </c>
      <c r="B278" s="2">
        <f>'Balance - Data '!C277</f>
        <v>4.9218999999999999</v>
      </c>
      <c r="C278" s="2">
        <f t="shared" si="12"/>
        <v>-0.87436574153645918</v>
      </c>
      <c r="D278" s="2">
        <f t="shared" si="13"/>
        <v>0.48526750357653037</v>
      </c>
      <c r="L278" s="2">
        <f t="shared" ca="1" si="14"/>
        <v>4.8567139435399458</v>
      </c>
    </row>
    <row r="279" spans="1:12" x14ac:dyDescent="0.3">
      <c r="A279" s="2">
        <f>'Balance - Data '!G278</f>
        <v>306.33999999999997</v>
      </c>
      <c r="B279" s="2">
        <f>'Balance - Data '!C278</f>
        <v>4.9375</v>
      </c>
      <c r="C279" s="2">
        <f t="shared" si="12"/>
        <v>-0.80551478271485244</v>
      </c>
      <c r="D279" s="2">
        <f t="shared" si="13"/>
        <v>0.59257567856590621</v>
      </c>
      <c r="L279" s="2">
        <f t="shared" ca="1" si="14"/>
        <v>4.8584274289617415</v>
      </c>
    </row>
    <row r="280" spans="1:12" x14ac:dyDescent="0.3">
      <c r="A280" s="2">
        <f>'Balance - Data '!G279</f>
        <v>313.69</v>
      </c>
      <c r="B280" s="2">
        <f>'Balance - Data '!C279</f>
        <v>4.9687999999999999</v>
      </c>
      <c r="C280" s="2">
        <f t="shared" si="12"/>
        <v>-0.72308771662571114</v>
      </c>
      <c r="D280" s="2">
        <f t="shared" si="13"/>
        <v>0.690756218983959</v>
      </c>
      <c r="L280" s="2">
        <f t="shared" ca="1" si="14"/>
        <v>4.859955802747832</v>
      </c>
    </row>
    <row r="281" spans="1:12" x14ac:dyDescent="0.3">
      <c r="A281" s="2">
        <f>'Balance - Data '!G280</f>
        <v>320.97000000000003</v>
      </c>
      <c r="B281" s="2">
        <f>'Balance - Data '!C280</f>
        <v>4.9375</v>
      </c>
      <c r="C281" s="2">
        <f t="shared" si="12"/>
        <v>-0.62972721743924709</v>
      </c>
      <c r="D281" s="2">
        <f t="shared" si="13"/>
        <v>0.77681634355632811</v>
      </c>
      <c r="L281" s="2">
        <f t="shared" ca="1" si="14"/>
        <v>4.8612527398781307</v>
      </c>
    </row>
    <row r="282" spans="1:12" x14ac:dyDescent="0.3">
      <c r="A282" s="2">
        <f>'Balance - Data '!G281</f>
        <v>328.28</v>
      </c>
      <c r="B282" s="2">
        <f>'Balance - Data '!C281</f>
        <v>4.9218999999999999</v>
      </c>
      <c r="C282" s="2">
        <f t="shared" si="12"/>
        <v>-0.52576860815611348</v>
      </c>
      <c r="D282" s="2">
        <f t="shared" si="13"/>
        <v>0.85062763338465741</v>
      </c>
      <c r="L282" s="2">
        <f t="shared" ca="1" si="14"/>
        <v>4.8623167021014924</v>
      </c>
    </row>
    <row r="283" spans="1:12" x14ac:dyDescent="0.3">
      <c r="A283" s="2">
        <f>'Balance - Data '!G282</f>
        <v>335.56</v>
      </c>
      <c r="B283" s="2">
        <f>'Balance - Data '!C282</f>
        <v>4.9271000000000003</v>
      </c>
      <c r="C283" s="2">
        <f t="shared" si="12"/>
        <v>-0.41374010623486407</v>
      </c>
      <c r="D283" s="2">
        <f t="shared" si="13"/>
        <v>0.91039503760332707</v>
      </c>
      <c r="L283" s="2">
        <f t="shared" ca="1" si="14"/>
        <v>4.8631218144289496</v>
      </c>
    </row>
    <row r="284" spans="1:12" x14ac:dyDescent="0.3">
      <c r="A284" s="2">
        <f>'Balance - Data '!G283</f>
        <v>342.78</v>
      </c>
      <c r="B284" s="2">
        <f>'Balance - Data '!C283</f>
        <v>4.9062999999999999</v>
      </c>
      <c r="C284" s="2">
        <f t="shared" si="12"/>
        <v>-0.29604148707555256</v>
      </c>
      <c r="D284" s="2">
        <f t="shared" si="13"/>
        <v>0.95517508234359605</v>
      </c>
      <c r="L284" s="2">
        <f t="shared" ca="1" si="14"/>
        <v>4.8636566463513331</v>
      </c>
    </row>
    <row r="285" spans="1:12" x14ac:dyDescent="0.3">
      <c r="A285" s="2">
        <f>'Balance - Data '!G284</f>
        <v>350.06</v>
      </c>
      <c r="B285" s="2">
        <f>'Balance - Data '!C284</f>
        <v>4.9062999999999999</v>
      </c>
      <c r="C285" s="2">
        <f t="shared" si="12"/>
        <v>-0.17261679437480665</v>
      </c>
      <c r="D285" s="2">
        <f t="shared" si="13"/>
        <v>0.98498905694417016</v>
      </c>
      <c r="L285" s="2">
        <f t="shared" ca="1" si="14"/>
        <v>4.8639214521385519</v>
      </c>
    </row>
    <row r="286" spans="1:12" x14ac:dyDescent="0.3">
      <c r="A286" s="2">
        <f>'Balance - Data '!G285</f>
        <v>357.31</v>
      </c>
      <c r="B286" s="2">
        <f>'Balance - Data '!C285</f>
        <v>4.9271000000000003</v>
      </c>
      <c r="C286" s="2">
        <f t="shared" si="12"/>
        <v>-4.6932110821226281E-2</v>
      </c>
      <c r="D286" s="2">
        <f t="shared" si="13"/>
        <v>0.99889808137460356</v>
      </c>
      <c r="L286" s="2">
        <f t="shared" ca="1" si="14"/>
        <v>4.8639070405140687</v>
      </c>
    </row>
    <row r="287" spans="1:12" x14ac:dyDescent="0.3">
      <c r="A287" s="2">
        <f>'Balance - Data '!G286</f>
        <v>4.59</v>
      </c>
      <c r="B287" s="2">
        <f>'Balance - Data '!C286</f>
        <v>4.9218999999999999</v>
      </c>
      <c r="C287" s="2">
        <f t="shared" si="12"/>
        <v>8.0024952374808708E-2</v>
      </c>
      <c r="D287" s="2">
        <f t="shared" si="13"/>
        <v>0.99679286062722661</v>
      </c>
      <c r="L287" s="2">
        <f t="shared" ca="1" si="14"/>
        <v>4.863613524722247</v>
      </c>
    </row>
    <row r="288" spans="1:12" x14ac:dyDescent="0.3">
      <c r="A288" s="2">
        <f>'Balance - Data '!G287</f>
        <v>11.91</v>
      </c>
      <c r="B288" s="2">
        <f>'Balance - Data '!C287</f>
        <v>4.9218999999999999</v>
      </c>
      <c r="C288" s="2">
        <f t="shared" si="12"/>
        <v>0.20637496429059698</v>
      </c>
      <c r="D288" s="2">
        <f t="shared" si="13"/>
        <v>0.97847298077875144</v>
      </c>
      <c r="L288" s="2">
        <f t="shared" ca="1" si="14"/>
        <v>4.8630412510735379</v>
      </c>
    </row>
    <row r="289" spans="1:12" x14ac:dyDescent="0.3">
      <c r="A289" s="2">
        <f>'Balance - Data '!G288</f>
        <v>19.13</v>
      </c>
      <c r="B289" s="2">
        <f>'Balance - Data '!C288</f>
        <v>4.8958000000000004</v>
      </c>
      <c r="C289" s="2">
        <f t="shared" si="12"/>
        <v>0.32771262819558361</v>
      </c>
      <c r="D289" s="2">
        <f t="shared" si="13"/>
        <v>0.94477745174254835</v>
      </c>
      <c r="L289" s="2">
        <f t="shared" ca="1" si="14"/>
        <v>4.862213630570249</v>
      </c>
    </row>
    <row r="290" spans="1:12" x14ac:dyDescent="0.3">
      <c r="A290" s="2">
        <f>'Balance - Data '!G289</f>
        <v>26.38</v>
      </c>
      <c r="B290" s="2">
        <f>'Balance - Data '!C289</f>
        <v>4.875</v>
      </c>
      <c r="C290" s="2">
        <f t="shared" si="12"/>
        <v>0.44432248971525279</v>
      </c>
      <c r="D290" s="2">
        <f t="shared" si="13"/>
        <v>0.89586691262331986</v>
      </c>
      <c r="L290" s="2">
        <f t="shared" ca="1" si="14"/>
        <v>4.8611328606821411</v>
      </c>
    </row>
    <row r="291" spans="1:12" x14ac:dyDescent="0.3">
      <c r="A291" s="2">
        <f>'Balance - Data '!G290</f>
        <v>33.659999999999997</v>
      </c>
      <c r="B291" s="2">
        <f>'Balance - Data '!C290</f>
        <v>4.8853999999999997</v>
      </c>
      <c r="C291" s="2">
        <f t="shared" si="12"/>
        <v>0.55426347873669402</v>
      </c>
      <c r="D291" s="2">
        <f t="shared" si="13"/>
        <v>0.83234127384066348</v>
      </c>
      <c r="L291" s="2">
        <f t="shared" ca="1" si="14"/>
        <v>4.8598132322194143</v>
      </c>
    </row>
    <row r="292" spans="1:12" x14ac:dyDescent="0.3">
      <c r="A292" s="2">
        <f>'Balance - Data '!G291</f>
        <v>40.840000000000003</v>
      </c>
      <c r="B292" s="2">
        <f>'Balance - Data '!C291</f>
        <v>4.8802000000000003</v>
      </c>
      <c r="C292" s="2">
        <f t="shared" si="12"/>
        <v>0.65394892695824158</v>
      </c>
      <c r="D292" s="2">
        <f t="shared" si="13"/>
        <v>0.75653869757611503</v>
      </c>
      <c r="L292" s="2">
        <f t="shared" ca="1" si="14"/>
        <v>4.8583023846659108</v>
      </c>
    </row>
    <row r="293" spans="1:12" x14ac:dyDescent="0.3">
      <c r="A293" s="2">
        <f>'Balance - Data '!G292</f>
        <v>48.13</v>
      </c>
      <c r="B293" s="2">
        <f>'Balance - Data '!C292</f>
        <v>4.9009999999999998</v>
      </c>
      <c r="C293" s="2">
        <f t="shared" si="12"/>
        <v>0.74466112049490985</v>
      </c>
      <c r="D293" s="2">
        <f t="shared" si="13"/>
        <v>0.66744274332954234</v>
      </c>
      <c r="L293" s="2">
        <f t="shared" ca="1" si="14"/>
        <v>4.8565801691864126</v>
      </c>
    </row>
    <row r="294" spans="1:12" x14ac:dyDescent="0.3">
      <c r="A294" s="2">
        <f>'Balance - Data '!G293</f>
        <v>55.44</v>
      </c>
      <c r="B294" s="2">
        <f>'Balance - Data '!C293</f>
        <v>4.9115000000000002</v>
      </c>
      <c r="C294" s="2">
        <f t="shared" si="12"/>
        <v>0.82353259762842745</v>
      </c>
      <c r="D294" s="2">
        <f t="shared" si="13"/>
        <v>0.56726894912675652</v>
      </c>
      <c r="L294" s="2">
        <f t="shared" ca="1" si="14"/>
        <v>4.854690651023243</v>
      </c>
    </row>
    <row r="295" spans="1:12" x14ac:dyDescent="0.3">
      <c r="A295" s="2">
        <f>'Balance - Data '!G294</f>
        <v>62.63</v>
      </c>
      <c r="B295" s="2">
        <f>'Balance - Data '!C294</f>
        <v>4.8906000000000001</v>
      </c>
      <c r="C295" s="2">
        <f t="shared" si="12"/>
        <v>0.88805622346942314</v>
      </c>
      <c r="D295" s="2">
        <f t="shared" si="13"/>
        <v>0.45973486267328689</v>
      </c>
      <c r="L295" s="2">
        <f t="shared" ca="1" si="14"/>
        <v>4.8527031015748721</v>
      </c>
    </row>
    <row r="296" spans="1:12" x14ac:dyDescent="0.3">
      <c r="A296" s="2">
        <f>'Balance - Data '!G295</f>
        <v>69.81</v>
      </c>
      <c r="B296" s="2">
        <f>'Balance - Data '!C295</f>
        <v>4.8437999999999999</v>
      </c>
      <c r="C296" s="2">
        <f t="shared" si="12"/>
        <v>0.9385532743699212</v>
      </c>
      <c r="D296" s="2">
        <f t="shared" si="13"/>
        <v>0.34513439580763233</v>
      </c>
      <c r="L296" s="2">
        <f t="shared" ca="1" si="14"/>
        <v>4.8506219452035264</v>
      </c>
    </row>
    <row r="297" spans="1:12" x14ac:dyDescent="0.3">
      <c r="A297" s="2">
        <f>'Balance - Data '!G296</f>
        <v>77.03</v>
      </c>
      <c r="B297" s="2">
        <f>'Balance - Data '!C296</f>
        <v>4.8541999999999996</v>
      </c>
      <c r="C297" s="2">
        <f t="shared" si="12"/>
        <v>0.97448771531193767</v>
      </c>
      <c r="D297" s="2">
        <f t="shared" si="13"/>
        <v>0.22444084455847149</v>
      </c>
      <c r="L297" s="2">
        <f t="shared" ca="1" si="14"/>
        <v>4.8484650741413535</v>
      </c>
    </row>
    <row r="298" spans="1:12" x14ac:dyDescent="0.3">
      <c r="A298" s="2">
        <f>'Balance - Data '!G297</f>
        <v>84.28</v>
      </c>
      <c r="B298" s="2">
        <f>'Balance - Data '!C297</f>
        <v>4.9062999999999999</v>
      </c>
      <c r="C298" s="2">
        <f t="shared" si="12"/>
        <v>0.99502084020677328</v>
      </c>
      <c r="D298" s="2">
        <f t="shared" si="13"/>
        <v>9.9667083604402879E-2</v>
      </c>
      <c r="L298" s="2">
        <f t="shared" ca="1" si="14"/>
        <v>4.8462689446901841</v>
      </c>
    </row>
    <row r="299" spans="1:12" x14ac:dyDescent="0.3">
      <c r="A299" s="2">
        <f>'Balance - Data '!G298</f>
        <v>91.59</v>
      </c>
      <c r="B299" s="2">
        <f>'Balance - Data '!C298</f>
        <v>4.9427000000000003</v>
      </c>
      <c r="C299" s="2">
        <f t="shared" si="12"/>
        <v>0.9996149730606797</v>
      </c>
      <c r="D299" s="2">
        <f t="shared" si="13"/>
        <v>-2.7747173421746808E-2</v>
      </c>
      <c r="L299" s="2">
        <f t="shared" ca="1" si="14"/>
        <v>4.8440595062971772</v>
      </c>
    </row>
    <row r="300" spans="1:12" x14ac:dyDescent="0.3">
      <c r="A300" s="2">
        <f>'Balance - Data '!G299</f>
        <v>98.88</v>
      </c>
      <c r="B300" s="2">
        <f>'Balance - Data '!C299</f>
        <v>4.9062999999999999</v>
      </c>
      <c r="C300" s="2">
        <f t="shared" si="12"/>
        <v>0.98801380969089514</v>
      </c>
      <c r="D300" s="2">
        <f t="shared" si="13"/>
        <v>-0.15436551383027097</v>
      </c>
      <c r="L300" s="2">
        <f t="shared" ca="1" si="14"/>
        <v>4.8418966165720603</v>
      </c>
    </row>
    <row r="301" spans="1:12" x14ac:dyDescent="0.3">
      <c r="A301" s="2">
        <f>'Balance - Data '!G300</f>
        <v>106.16</v>
      </c>
      <c r="B301" s="2">
        <f>'Balance - Data '!C300</f>
        <v>4.9271000000000003</v>
      </c>
      <c r="C301" s="2">
        <f t="shared" si="12"/>
        <v>0.96048822417874979</v>
      </c>
      <c r="D301" s="2">
        <f t="shared" si="13"/>
        <v>-0.27832062664120266</v>
      </c>
      <c r="L301" s="2">
        <f t="shared" ca="1" si="14"/>
        <v>4.8398119707259948</v>
      </c>
    </row>
    <row r="302" spans="1:12" x14ac:dyDescent="0.3">
      <c r="A302" s="2">
        <f>'Balance - Data '!G301</f>
        <v>113.41</v>
      </c>
      <c r="B302" s="2">
        <f>'Balance - Data '!C301</f>
        <v>4.9062999999999999</v>
      </c>
      <c r="C302" s="2">
        <f t="shared" si="12"/>
        <v>0.91768529632304163</v>
      </c>
      <c r="D302" s="2">
        <f t="shared" si="13"/>
        <v>-0.39730806298449489</v>
      </c>
      <c r="L302" s="2">
        <f t="shared" ca="1" si="14"/>
        <v>4.8378440502311859</v>
      </c>
    </row>
    <row r="303" spans="1:12" x14ac:dyDescent="0.3">
      <c r="A303" s="2">
        <f>'Balance - Data '!G302</f>
        <v>120.63</v>
      </c>
      <c r="B303" s="2">
        <f>'Balance - Data '!C302</f>
        <v>4.8853999999999997</v>
      </c>
      <c r="C303" s="2">
        <f t="shared" si="12"/>
        <v>0.86047537556545228</v>
      </c>
      <c r="D303" s="2">
        <f t="shared" si="13"/>
        <v>-0.50949202942292804</v>
      </c>
      <c r="L303" s="2">
        <f t="shared" ca="1" si="14"/>
        <v>4.8360227917727538</v>
      </c>
    </row>
    <row r="304" spans="1:12" x14ac:dyDescent="0.3">
      <c r="A304" s="2">
        <f>'Balance - Data '!G303</f>
        <v>127.78</v>
      </c>
      <c r="B304" s="2">
        <f>'Balance - Data '!C303</f>
        <v>4.8593999999999999</v>
      </c>
      <c r="C304" s="2">
        <f t="shared" si="12"/>
        <v>0.79036890915424862</v>
      </c>
      <c r="D304" s="2">
        <f t="shared" si="13"/>
        <v>-0.61263120018680339</v>
      </c>
      <c r="L304" s="2">
        <f t="shared" ca="1" si="14"/>
        <v>4.8343838380073159</v>
      </c>
    </row>
    <row r="305" spans="1:12" x14ac:dyDescent="0.3">
      <c r="A305" s="2">
        <f>'Balance - Data '!G304</f>
        <v>135</v>
      </c>
      <c r="B305" s="2">
        <f>'Balance - Data '!C304</f>
        <v>4.8802000000000003</v>
      </c>
      <c r="C305" s="2">
        <f t="shared" si="12"/>
        <v>0.70710678118654757</v>
      </c>
      <c r="D305" s="2">
        <f t="shared" si="13"/>
        <v>-0.70710678118654746</v>
      </c>
      <c r="L305" s="2">
        <f t="shared" ca="1" si="14"/>
        <v>4.832921131305576</v>
      </c>
    </row>
    <row r="306" spans="1:12" x14ac:dyDescent="0.3">
      <c r="A306" s="2">
        <f>'Balance - Data '!G305</f>
        <v>142.16</v>
      </c>
      <c r="B306" s="2">
        <f>'Balance - Data '!C305</f>
        <v>4.8646000000000003</v>
      </c>
      <c r="C306" s="2">
        <f t="shared" si="12"/>
        <v>0.61345853650912452</v>
      </c>
      <c r="D306" s="2">
        <f t="shared" si="13"/>
        <v>-0.78972693001067351</v>
      </c>
      <c r="L306" s="2">
        <f t="shared" ca="1" si="14"/>
        <v>4.8316841769977144</v>
      </c>
    </row>
    <row r="307" spans="1:12" x14ac:dyDescent="0.3">
      <c r="A307" s="2">
        <f>'Balance - Data '!G306</f>
        <v>149.38</v>
      </c>
      <c r="B307" s="2">
        <f>'Balance - Data '!C306</f>
        <v>4.8853999999999997</v>
      </c>
      <c r="C307" s="2">
        <f t="shared" si="12"/>
        <v>0.50934184037932384</v>
      </c>
      <c r="D307" s="2">
        <f t="shared" si="13"/>
        <v>-0.86056428559347231</v>
      </c>
      <c r="L307" s="2">
        <f t="shared" ca="1" si="14"/>
        <v>4.8306718875639918</v>
      </c>
    </row>
    <row r="308" spans="1:12" x14ac:dyDescent="0.3">
      <c r="A308" s="2">
        <f>'Balance - Data '!G307</f>
        <v>156.56</v>
      </c>
      <c r="B308" s="2">
        <f>'Balance - Data '!C307</f>
        <v>4.8437999999999999</v>
      </c>
      <c r="C308" s="2">
        <f t="shared" si="12"/>
        <v>0.39778850739794969</v>
      </c>
      <c r="D308" s="2">
        <f t="shared" si="13"/>
        <v>-0.91747714052291862</v>
      </c>
      <c r="L308" s="2">
        <f t="shared" ca="1" si="14"/>
        <v>4.8299151038193342</v>
      </c>
    </row>
    <row r="309" spans="1:12" x14ac:dyDescent="0.3">
      <c r="A309" s="2">
        <f>'Balance - Data '!G308</f>
        <v>163.72</v>
      </c>
      <c r="B309" s="2">
        <f>'Balance - Data '!C308</f>
        <v>4.8646000000000003</v>
      </c>
      <c r="C309" s="2">
        <f t="shared" si="12"/>
        <v>0.28033165657793763</v>
      </c>
      <c r="D309" s="2">
        <f t="shared" si="13"/>
        <v>-0.95990320466194368</v>
      </c>
      <c r="L309" s="2">
        <f t="shared" ca="1" si="14"/>
        <v>4.8294204296584509</v>
      </c>
    </row>
    <row r="310" spans="1:12" x14ac:dyDescent="0.3">
      <c r="A310" s="2">
        <f>'Balance - Data '!G309</f>
        <v>170.88</v>
      </c>
      <c r="B310" s="2">
        <f>'Balance - Data '!C309</f>
        <v>4.8646000000000003</v>
      </c>
      <c r="C310" s="2">
        <f t="shared" si="12"/>
        <v>0.1585027300520927</v>
      </c>
      <c r="D310" s="2">
        <f t="shared" si="13"/>
        <v>-0.9873585390151004</v>
      </c>
      <c r="L310" s="2">
        <f t="shared" ca="1" si="14"/>
        <v>4.8291931194401831</v>
      </c>
    </row>
    <row r="311" spans="1:12" x14ac:dyDescent="0.3">
      <c r="A311" s="2">
        <f>'Balance - Data '!G310</f>
        <v>178.06</v>
      </c>
      <c r="B311" s="2">
        <f>'Balance - Data '!C310</f>
        <v>4.8593999999999999</v>
      </c>
      <c r="C311" s="2">
        <f t="shared" si="12"/>
        <v>3.385291813124959E-2</v>
      </c>
      <c r="D311" s="2">
        <f t="shared" si="13"/>
        <v>-0.99942682570261188</v>
      </c>
      <c r="L311" s="2">
        <f t="shared" ca="1" si="14"/>
        <v>4.8292372198702811</v>
      </c>
    </row>
    <row r="312" spans="1:12" x14ac:dyDescent="0.3">
      <c r="A312" s="2">
        <f>'Balance - Data '!G311</f>
        <v>185.25</v>
      </c>
      <c r="B312" s="2">
        <f>'Balance - Data '!C311</f>
        <v>4.8958000000000004</v>
      </c>
      <c r="C312" s="2">
        <f t="shared" si="12"/>
        <v>-9.150161866340234E-2</v>
      </c>
      <c r="D312" s="2">
        <f t="shared" si="13"/>
        <v>-0.99580492757466177</v>
      </c>
      <c r="L312" s="2">
        <f t="shared" ca="1" si="14"/>
        <v>4.829553678898491</v>
      </c>
    </row>
    <row r="313" spans="1:12" x14ac:dyDescent="0.3">
      <c r="A313" s="2">
        <f>'Balance - Data '!G312</f>
        <v>192.47</v>
      </c>
      <c r="B313" s="2">
        <f>'Balance - Data '!C312</f>
        <v>4.9009999999999998</v>
      </c>
      <c r="C313" s="2">
        <f t="shared" si="12"/>
        <v>-0.2159283968984371</v>
      </c>
      <c r="D313" s="2">
        <f t="shared" si="13"/>
        <v>-0.97640920080306037</v>
      </c>
      <c r="L313" s="2">
        <f t="shared" ca="1" si="14"/>
        <v>4.8301406340964297</v>
      </c>
    </row>
    <row r="314" spans="1:12" x14ac:dyDescent="0.3">
      <c r="A314" s="2">
        <f>'Balance - Data '!G313</f>
        <v>199.72</v>
      </c>
      <c r="B314" s="2">
        <f>'Balance - Data '!C313</f>
        <v>4.9009999999999998</v>
      </c>
      <c r="C314" s="2">
        <f t="shared" si="12"/>
        <v>-0.33742387309574096</v>
      </c>
      <c r="D314" s="2">
        <f t="shared" si="13"/>
        <v>-0.9413528190137157</v>
      </c>
      <c r="L314" s="2">
        <f t="shared" ca="1" si="14"/>
        <v>4.8309920728618234</v>
      </c>
    </row>
    <row r="315" spans="1:12" x14ac:dyDescent="0.3">
      <c r="A315" s="2">
        <f>'Balance - Data '!G314</f>
        <v>206.97</v>
      </c>
      <c r="B315" s="2">
        <f>'Balance - Data '!C314</f>
        <v>4.9009999999999998</v>
      </c>
      <c r="C315" s="2">
        <f t="shared" si="12"/>
        <v>-0.45352390760371336</v>
      </c>
      <c r="D315" s="2">
        <f t="shared" si="13"/>
        <v>-0.89124411091005729</v>
      </c>
      <c r="L315" s="2">
        <f t="shared" ca="1" si="14"/>
        <v>4.8320924994934931</v>
      </c>
    </row>
    <row r="316" spans="1:12" x14ac:dyDescent="0.3">
      <c r="A316" s="2">
        <f>'Balance - Data '!G315</f>
        <v>214.22</v>
      </c>
      <c r="B316" s="2">
        <f>'Balance - Data '!C315</f>
        <v>4.9009999999999998</v>
      </c>
      <c r="C316" s="2">
        <f t="shared" si="12"/>
        <v>-0.56237204918619788</v>
      </c>
      <c r="D316" s="2">
        <f t="shared" si="13"/>
        <v>-0.82688431977763166</v>
      </c>
      <c r="L316" s="2">
        <f t="shared" ca="1" si="14"/>
        <v>4.8334243180588512</v>
      </c>
    </row>
    <row r="317" spans="1:12" x14ac:dyDescent="0.3">
      <c r="A317" s="2">
        <f>'Balance - Data '!G316</f>
        <v>221.47</v>
      </c>
      <c r="B317" s="2">
        <f>'Balance - Data '!C316</f>
        <v>4.8958000000000004</v>
      </c>
      <c r="C317" s="2">
        <f t="shared" si="12"/>
        <v>-0.66222780510475143</v>
      </c>
      <c r="D317" s="2">
        <f t="shared" si="13"/>
        <v>-0.74930256515385252</v>
      </c>
      <c r="L317" s="2">
        <f t="shared" ca="1" si="14"/>
        <v>4.8349662326450016</v>
      </c>
    </row>
    <row r="318" spans="1:12" x14ac:dyDescent="0.3">
      <c r="A318" s="2">
        <f>'Balance - Data '!G317</f>
        <v>228.69</v>
      </c>
      <c r="B318" s="2">
        <f>'Balance - Data '!C317</f>
        <v>4.8853999999999997</v>
      </c>
      <c r="C318" s="2">
        <f t="shared" si="12"/>
        <v>-0.7511489300399431</v>
      </c>
      <c r="D318" s="2">
        <f t="shared" si="13"/>
        <v>-0.66013277823468874</v>
      </c>
      <c r="L318" s="2">
        <f t="shared" ca="1" si="14"/>
        <v>4.8366860950519017</v>
      </c>
    </row>
    <row r="319" spans="1:12" x14ac:dyDescent="0.3">
      <c r="A319" s="2">
        <f>'Balance - Data '!G318</f>
        <v>235.97</v>
      </c>
      <c r="B319" s="2">
        <f>'Balance - Data '!C318</f>
        <v>4.9009999999999998</v>
      </c>
      <c r="C319" s="2">
        <f t="shared" si="12"/>
        <v>-0.82874466620616305</v>
      </c>
      <c r="D319" s="2">
        <f t="shared" si="13"/>
        <v>-0.55962690985587471</v>
      </c>
      <c r="L319" s="2">
        <f t="shared" ca="1" si="14"/>
        <v>4.8385787631873569</v>
      </c>
    </row>
    <row r="320" spans="1:12" x14ac:dyDescent="0.3">
      <c r="A320" s="2">
        <f>'Balance - Data '!G319</f>
        <v>243.22</v>
      </c>
      <c r="B320" s="2">
        <f>'Balance - Data '!C319</f>
        <v>4.8853999999999997</v>
      </c>
      <c r="C320" s="2">
        <f t="shared" si="12"/>
        <v>-0.89274315002165838</v>
      </c>
      <c r="D320" s="2">
        <f t="shared" si="13"/>
        <v>-0.45056594199895617</v>
      </c>
      <c r="L320" s="2">
        <f t="shared" ca="1" si="14"/>
        <v>4.8405916144166214</v>
      </c>
    </row>
    <row r="321" spans="1:12" x14ac:dyDescent="0.3">
      <c r="A321" s="2">
        <f>'Balance - Data '!G320</f>
        <v>250.47</v>
      </c>
      <c r="B321" s="2">
        <f>'Balance - Data '!C320</f>
        <v>4.8853999999999997</v>
      </c>
      <c r="C321" s="2">
        <f t="shared" si="12"/>
        <v>-0.94246658102212788</v>
      </c>
      <c r="D321" s="2">
        <f t="shared" si="13"/>
        <v>-0.33430037938426105</v>
      </c>
      <c r="L321" s="2">
        <f t="shared" ca="1" si="14"/>
        <v>4.842699955876598</v>
      </c>
    </row>
    <row r="322" spans="1:12" x14ac:dyDescent="0.3">
      <c r="A322" s="2">
        <f>'Balance - Data '!G321</f>
        <v>257.72000000000003</v>
      </c>
      <c r="B322" s="2">
        <f>'Balance - Data '!C321</f>
        <v>4.8802000000000003</v>
      </c>
      <c r="C322" s="2">
        <f t="shared" ref="C322:C385" si="15">SIN(RADIANS(A322))</f>
        <v>-0.97711987654167975</v>
      </c>
      <c r="D322" s="2">
        <f t="shared" ref="D322:D385" si="16">COS(RADIANS(A322))</f>
        <v>-0.21268932005903005</v>
      </c>
      <c r="L322" s="2">
        <f t="shared" ca="1" si="14"/>
        <v>4.8448700749751561</v>
      </c>
    </row>
    <row r="323" spans="1:12" x14ac:dyDescent="0.3">
      <c r="A323" s="2">
        <f>'Balance - Data '!G322</f>
        <v>264.88</v>
      </c>
      <c r="B323" s="2">
        <f>'Balance - Data '!C322</f>
        <v>4.8697999999999997</v>
      </c>
      <c r="C323" s="2">
        <f t="shared" si="15"/>
        <v>-0.99600997476577724</v>
      </c>
      <c r="D323" s="2">
        <f t="shared" si="16"/>
        <v>-8.9241975365160348E-2</v>
      </c>
      <c r="L323" s="2">
        <f t="shared" ref="L323:L386" ca="1" si="17">$H$6*C323+$G$6*D323+$I$6</f>
        <v>4.8470399723532083</v>
      </c>
    </row>
    <row r="324" spans="1:12" x14ac:dyDescent="0.3">
      <c r="A324" s="2">
        <f>'Balance - Data '!G323</f>
        <v>272.13</v>
      </c>
      <c r="B324" s="2">
        <f>'Balance - Data '!C323</f>
        <v>4.8906000000000001</v>
      </c>
      <c r="C324" s="2">
        <f t="shared" si="15"/>
        <v>-0.9993090701927474</v>
      </c>
      <c r="D324" s="2">
        <f t="shared" si="16"/>
        <v>3.7166950783010751E-2</v>
      </c>
      <c r="L324" s="2">
        <f t="shared" ca="1" si="17"/>
        <v>4.8492294279179839</v>
      </c>
    </row>
    <row r="325" spans="1:12" x14ac:dyDescent="0.3">
      <c r="A325" s="2">
        <f>'Balance - Data '!G324</f>
        <v>279.41000000000003</v>
      </c>
      <c r="B325" s="2">
        <f>'Balance - Data '!C324</f>
        <v>4.9009999999999998</v>
      </c>
      <c r="C325" s="2">
        <f t="shared" si="15"/>
        <v>-0.98654364082280976</v>
      </c>
      <c r="D325" s="2">
        <f t="shared" si="16"/>
        <v>0.16349814907843724</v>
      </c>
      <c r="L325" s="2">
        <f t="shared" ca="1" si="17"/>
        <v>4.8513850010681212</v>
      </c>
    </row>
    <row r="326" spans="1:12" x14ac:dyDescent="0.3">
      <c r="A326" s="2">
        <f>'Balance - Data '!G325</f>
        <v>286.58999999999997</v>
      </c>
      <c r="B326" s="2">
        <f>'Balance - Data '!C325</f>
        <v>4.8906000000000001</v>
      </c>
      <c r="C326" s="2">
        <f t="shared" si="15"/>
        <v>-0.9583724218952514</v>
      </c>
      <c r="D326" s="2">
        <f t="shared" si="16"/>
        <v>0.28552110421233362</v>
      </c>
      <c r="L326" s="2">
        <f t="shared" ca="1" si="17"/>
        <v>4.8534349754848458</v>
      </c>
    </row>
    <row r="327" spans="1:12" x14ac:dyDescent="0.3">
      <c r="A327" s="2">
        <f>'Balance - Data '!G326</f>
        <v>293.83999999999997</v>
      </c>
      <c r="B327" s="2">
        <f>'Balance - Data '!C326</f>
        <v>4.8906000000000001</v>
      </c>
      <c r="C327" s="2">
        <f t="shared" si="15"/>
        <v>-0.9146777171385051</v>
      </c>
      <c r="D327" s="2">
        <f t="shared" si="16"/>
        <v>0.40418396030804199</v>
      </c>
      <c r="L327" s="2">
        <f t="shared" ca="1" si="17"/>
        <v>4.8553954848926333</v>
      </c>
    </row>
    <row r="328" spans="1:12" x14ac:dyDescent="0.3">
      <c r="A328" s="2">
        <f>'Balance - Data '!G327</f>
        <v>301</v>
      </c>
      <c r="B328" s="2">
        <f>'Balance - Data '!C327</f>
        <v>4.8593999999999999</v>
      </c>
      <c r="C328" s="2">
        <f t="shared" si="15"/>
        <v>-0.85716730070211233</v>
      </c>
      <c r="D328" s="2">
        <f t="shared" si="16"/>
        <v>0.51503807491005416</v>
      </c>
      <c r="L328" s="2">
        <f t="shared" ca="1" si="17"/>
        <v>4.8571931713799925</v>
      </c>
    </row>
    <row r="329" spans="1:12" x14ac:dyDescent="0.3">
      <c r="A329" s="2">
        <f>'Balance - Data '!G328</f>
        <v>308.22000000000003</v>
      </c>
      <c r="B329" s="2">
        <f>'Balance - Data '!C328</f>
        <v>4.8853999999999997</v>
      </c>
      <c r="C329" s="2">
        <f t="shared" si="15"/>
        <v>-0.78564098005022698</v>
      </c>
      <c r="D329" s="2">
        <f t="shared" si="16"/>
        <v>0.61868267348109796</v>
      </c>
      <c r="L329" s="2">
        <f t="shared" ca="1" si="17"/>
        <v>4.8588379765955239</v>
      </c>
    </row>
    <row r="330" spans="1:12" x14ac:dyDescent="0.3">
      <c r="A330" s="2">
        <f>'Balance - Data '!G329</f>
        <v>315.47000000000003</v>
      </c>
      <c r="B330" s="2">
        <f>'Balance - Data '!C329</f>
        <v>4.9009999999999998</v>
      </c>
      <c r="C330" s="2">
        <f t="shared" si="15"/>
        <v>-0.70128262526553364</v>
      </c>
      <c r="D330" s="2">
        <f t="shared" si="16"/>
        <v>0.71288335616752985</v>
      </c>
      <c r="L330" s="2">
        <f t="shared" ca="1" si="17"/>
        <v>4.8602937159626851</v>
      </c>
    </row>
    <row r="331" spans="1:12" x14ac:dyDescent="0.3">
      <c r="A331" s="2">
        <f>'Balance - Data '!G330</f>
        <v>322.69</v>
      </c>
      <c r="B331" s="2">
        <f>'Balance - Data '!C330</f>
        <v>4.8853999999999997</v>
      </c>
      <c r="C331" s="2">
        <f t="shared" si="15"/>
        <v>-0.60612722734880764</v>
      </c>
      <c r="D331" s="2">
        <f t="shared" si="16"/>
        <v>0.79536770381154331</v>
      </c>
      <c r="L331" s="2">
        <f t="shared" ca="1" si="17"/>
        <v>4.8615252724320825</v>
      </c>
    </row>
    <row r="332" spans="1:12" x14ac:dyDescent="0.3">
      <c r="A332" s="2">
        <f>'Balance - Data '!G331</f>
        <v>329.94</v>
      </c>
      <c r="B332" s="2">
        <f>'Balance - Data '!C331</f>
        <v>4.9271000000000003</v>
      </c>
      <c r="C332" s="2">
        <f t="shared" si="15"/>
        <v>-0.50090662536071029</v>
      </c>
      <c r="D332" s="2">
        <f t="shared" si="16"/>
        <v>0.86550133025301879</v>
      </c>
      <c r="L332" s="2">
        <f t="shared" ca="1" si="17"/>
        <v>4.862523174117209</v>
      </c>
    </row>
    <row r="333" spans="1:12" x14ac:dyDescent="0.3">
      <c r="A333" s="2">
        <f>'Balance - Data '!G332</f>
        <v>337.22</v>
      </c>
      <c r="B333" s="2">
        <f>'Balance - Data '!C332</f>
        <v>4.9218999999999999</v>
      </c>
      <c r="C333" s="2">
        <f t="shared" si="15"/>
        <v>-0.38719377190487736</v>
      </c>
      <c r="D333" s="2">
        <f t="shared" si="16"/>
        <v>0.92199836388036704</v>
      </c>
      <c r="L333" s="2">
        <f t="shared" ca="1" si="17"/>
        <v>4.8632684033281199</v>
      </c>
    </row>
    <row r="334" spans="1:12" x14ac:dyDescent="0.3">
      <c r="A334" s="2">
        <f>'Balance - Data '!G333</f>
        <v>344.47</v>
      </c>
      <c r="B334" s="2">
        <f>'Balance - Data '!C333</f>
        <v>4.8958000000000004</v>
      </c>
      <c r="C334" s="2">
        <f t="shared" si="15"/>
        <v>-0.26774289514817284</v>
      </c>
      <c r="D334" s="2">
        <f t="shared" si="16"/>
        <v>0.96349039543613224</v>
      </c>
      <c r="L334" s="2">
        <f t="shared" ca="1" si="17"/>
        <v>4.8637429099392495</v>
      </c>
    </row>
    <row r="335" spans="1:12" x14ac:dyDescent="0.3">
      <c r="A335" s="2">
        <f>'Balance - Data '!G334</f>
        <v>351.66</v>
      </c>
      <c r="B335" s="2">
        <f>'Balance - Data '!C334</f>
        <v>4.875</v>
      </c>
      <c r="C335" s="2">
        <f t="shared" si="15"/>
        <v>-0.14504698508823372</v>
      </c>
      <c r="D335" s="2">
        <f t="shared" si="16"/>
        <v>0.98942476829560599</v>
      </c>
      <c r="L335" s="2">
        <f t="shared" ca="1" si="17"/>
        <v>4.8639422007143613</v>
      </c>
    </row>
    <row r="336" spans="1:12" x14ac:dyDescent="0.3">
      <c r="A336" s="2">
        <f>'Balance - Data '!G335</f>
        <v>358.88</v>
      </c>
      <c r="B336" s="2">
        <f>'Balance - Data '!C335</f>
        <v>4.8646000000000003</v>
      </c>
      <c r="C336" s="2">
        <f t="shared" si="15"/>
        <v>-1.9546442744820945E-2</v>
      </c>
      <c r="D336" s="2">
        <f t="shared" si="16"/>
        <v>0.99980895003796777</v>
      </c>
      <c r="L336" s="2">
        <f t="shared" ca="1" si="17"/>
        <v>4.863867296675032</v>
      </c>
    </row>
    <row r="337" spans="1:12" x14ac:dyDescent="0.3">
      <c r="A337" s="2">
        <f>'Balance - Data '!G336</f>
        <v>6.13</v>
      </c>
      <c r="B337" s="2">
        <f>'Balance - Data '!C336</f>
        <v>4.9062999999999999</v>
      </c>
      <c r="C337" s="2">
        <f t="shared" si="15"/>
        <v>0.10678469087607423</v>
      </c>
      <c r="D337" s="2">
        <f t="shared" si="16"/>
        <v>0.99428216809641179</v>
      </c>
      <c r="L337" s="2">
        <f t="shared" ca="1" si="17"/>
        <v>4.8635159667720673</v>
      </c>
    </row>
    <row r="338" spans="1:12" x14ac:dyDescent="0.3">
      <c r="A338" s="2">
        <f>'Balance - Data '!G337</f>
        <v>13.38</v>
      </c>
      <c r="B338" s="2">
        <f>'Balance - Data '!C337</f>
        <v>4.9375</v>
      </c>
      <c r="C338" s="2">
        <f t="shared" si="15"/>
        <v>0.23140832654298893</v>
      </c>
      <c r="D338" s="2">
        <f t="shared" si="16"/>
        <v>0.97285671422187014</v>
      </c>
      <c r="L338" s="2">
        <f t="shared" ca="1" si="17"/>
        <v>4.8628935643985303</v>
      </c>
    </row>
    <row r="339" spans="1:12" x14ac:dyDescent="0.3">
      <c r="A339" s="2">
        <f>'Balance - Data '!G338</f>
        <v>20.69</v>
      </c>
      <c r="B339" s="2">
        <f>'Balance - Data '!C338</f>
        <v>4.9427000000000003</v>
      </c>
      <c r="C339" s="2">
        <f t="shared" si="15"/>
        <v>0.35331157261329521</v>
      </c>
      <c r="D339" s="2">
        <f t="shared" si="16"/>
        <v>0.93550570958039603</v>
      </c>
      <c r="L339" s="2">
        <f t="shared" ca="1" si="17"/>
        <v>4.862001677132449</v>
      </c>
    </row>
    <row r="340" spans="1:12" x14ac:dyDescent="0.3">
      <c r="A340" s="2">
        <f>'Balance - Data '!G339</f>
        <v>27.94</v>
      </c>
      <c r="B340" s="2">
        <f>'Balance - Data '!C339</f>
        <v>4.9062999999999999</v>
      </c>
      <c r="C340" s="2">
        <f t="shared" si="15"/>
        <v>0.4685466849812418</v>
      </c>
      <c r="D340" s="2">
        <f t="shared" si="16"/>
        <v>0.88343873810983009</v>
      </c>
      <c r="L340" s="2">
        <f t="shared" ca="1" si="17"/>
        <v>4.8608691880660393</v>
      </c>
    </row>
    <row r="341" spans="1:12" x14ac:dyDescent="0.3">
      <c r="A341" s="2">
        <f>'Balance - Data '!G340</f>
        <v>35.159999999999997</v>
      </c>
      <c r="B341" s="2">
        <f>'Balance - Data '!C340</f>
        <v>4.8958000000000004</v>
      </c>
      <c r="C341" s="2">
        <f t="shared" si="15"/>
        <v>0.57586170098540657</v>
      </c>
      <c r="D341" s="2">
        <f t="shared" si="16"/>
        <v>0.81754712484247305</v>
      </c>
      <c r="L341" s="2">
        <f t="shared" ca="1" si="17"/>
        <v>4.8595140241733707</v>
      </c>
    </row>
    <row r="342" spans="1:12" x14ac:dyDescent="0.3">
      <c r="A342" s="2">
        <f>'Balance - Data '!G341</f>
        <v>42.44</v>
      </c>
      <c r="B342" s="2">
        <f>'Balance - Data '!C341</f>
        <v>4.9115000000000002</v>
      </c>
      <c r="C342" s="2">
        <f t="shared" si="15"/>
        <v>0.6748177623013637</v>
      </c>
      <c r="D342" s="2">
        <f t="shared" si="16"/>
        <v>0.73798440883434668</v>
      </c>
      <c r="L342" s="2">
        <f t="shared" ca="1" si="17"/>
        <v>4.8579397256482215</v>
      </c>
    </row>
    <row r="343" spans="1:12" x14ac:dyDescent="0.3">
      <c r="A343" s="2">
        <f>'Balance - Data '!G342</f>
        <v>49.69</v>
      </c>
      <c r="B343" s="2">
        <f>'Balance - Data '!C342</f>
        <v>4.9062999999999999</v>
      </c>
      <c r="C343" s="2">
        <f t="shared" si="15"/>
        <v>0.7625554319679515</v>
      </c>
      <c r="D343" s="2">
        <f t="shared" si="16"/>
        <v>0.64692288039315082</v>
      </c>
      <c r="L343" s="2">
        <f t="shared" ca="1" si="17"/>
        <v>4.8561895946956968</v>
      </c>
    </row>
    <row r="344" spans="1:12" x14ac:dyDescent="0.3">
      <c r="A344" s="2">
        <f>'Balance - Data '!G343</f>
        <v>56.94</v>
      </c>
      <c r="B344" s="2">
        <f>'Balance - Data '!C343</f>
        <v>4.9062999999999999</v>
      </c>
      <c r="C344" s="2">
        <f t="shared" si="15"/>
        <v>0.83809976353335836</v>
      </c>
      <c r="D344" s="2">
        <f t="shared" si="16"/>
        <v>0.54551698998778109</v>
      </c>
      <c r="L344" s="2">
        <f t="shared" ca="1" si="17"/>
        <v>4.854285540699431</v>
      </c>
    </row>
    <row r="345" spans="1:12" x14ac:dyDescent="0.3">
      <c r="A345" s="2">
        <f>'Balance - Data '!G344</f>
        <v>64.19</v>
      </c>
      <c r="B345" s="2">
        <f>'Balance - Data '!C344</f>
        <v>4.875</v>
      </c>
      <c r="C345" s="2">
        <f t="shared" si="15"/>
        <v>0.90024279553302888</v>
      </c>
      <c r="D345" s="2">
        <f t="shared" si="16"/>
        <v>0.43538822801136584</v>
      </c>
      <c r="L345" s="2">
        <f t="shared" ca="1" si="17"/>
        <v>4.8522580096744505</v>
      </c>
    </row>
    <row r="346" spans="1:12" x14ac:dyDescent="0.3">
      <c r="A346" s="2">
        <f>'Balance - Data '!G345</f>
        <v>71.34</v>
      </c>
      <c r="B346" s="2">
        <f>'Balance - Data '!C345</f>
        <v>4.8697999999999997</v>
      </c>
      <c r="C346" s="2">
        <f t="shared" si="15"/>
        <v>0.947433876990871</v>
      </c>
      <c r="D346" s="2">
        <f t="shared" si="16"/>
        <v>0.31995163498573842</v>
      </c>
      <c r="L346" s="2">
        <f t="shared" ca="1" si="17"/>
        <v>4.8501691120097243</v>
      </c>
    </row>
    <row r="347" spans="1:12" x14ac:dyDescent="0.3">
      <c r="A347" s="2">
        <f>'Balance - Data '!G346</f>
        <v>78.5</v>
      </c>
      <c r="B347" s="2">
        <f>'Balance - Data '!C346</f>
        <v>4.8333000000000004</v>
      </c>
      <c r="C347" s="2">
        <f t="shared" si="15"/>
        <v>0.97992470462082959</v>
      </c>
      <c r="D347" s="2">
        <f t="shared" si="16"/>
        <v>0.19936793441719719</v>
      </c>
      <c r="L347" s="2">
        <f t="shared" ca="1" si="17"/>
        <v>4.8480211131710629</v>
      </c>
    </row>
    <row r="348" spans="1:12" x14ac:dyDescent="0.3">
      <c r="A348" s="2">
        <f>'Balance - Data '!G347</f>
        <v>85.66</v>
      </c>
      <c r="B348" s="2">
        <f>'Balance - Data '!C347</f>
        <v>4.8333000000000004</v>
      </c>
      <c r="C348" s="2">
        <f t="shared" si="15"/>
        <v>0.99713254549532482</v>
      </c>
      <c r="D348" s="2">
        <f t="shared" si="16"/>
        <v>7.5674875051194995E-2</v>
      </c>
      <c r="L348" s="2">
        <f t="shared" ca="1" si="17"/>
        <v>4.8458503804762527</v>
      </c>
    </row>
    <row r="349" spans="1:12" x14ac:dyDescent="0.3">
      <c r="A349" s="2">
        <f>'Balance - Data '!G348</f>
        <v>92.78</v>
      </c>
      <c r="B349" s="2">
        <f>'Balance - Data '!C348</f>
        <v>4.8228999999999997</v>
      </c>
      <c r="C349" s="2">
        <f t="shared" si="15"/>
        <v>0.99882312827677422</v>
      </c>
      <c r="D349" s="2">
        <f t="shared" si="16"/>
        <v>-4.8501117712880765E-2</v>
      </c>
      <c r="L349" s="2">
        <f t="shared" ca="1" si="17"/>
        <v>4.8437027404062825</v>
      </c>
    </row>
    <row r="350" spans="1:12" x14ac:dyDescent="0.3">
      <c r="A350" s="2">
        <f>'Balance - Data '!G349</f>
        <v>99.97</v>
      </c>
      <c r="B350" s="2">
        <f>'Balance - Data '!C349</f>
        <v>4.8437999999999999</v>
      </c>
      <c r="C350" s="2">
        <f t="shared" si="15"/>
        <v>0.98489853998594945</v>
      </c>
      <c r="D350" s="2">
        <f t="shared" si="16"/>
        <v>-0.17313250975349817</v>
      </c>
      <c r="L350" s="2">
        <f t="shared" ca="1" si="17"/>
        <v>4.8415788667402628</v>
      </c>
    </row>
    <row r="351" spans="1:12" x14ac:dyDescent="0.3">
      <c r="A351" s="2">
        <f>'Balance - Data '!G350</f>
        <v>107.16</v>
      </c>
      <c r="B351" s="2">
        <f>'Balance - Data '!C350</f>
        <v>4.8437999999999999</v>
      </c>
      <c r="C351" s="2">
        <f t="shared" si="15"/>
        <v>0.95548457247395646</v>
      </c>
      <c r="D351" s="2">
        <f t="shared" si="16"/>
        <v>-0.29504106792828128</v>
      </c>
      <c r="L351" s="2">
        <f t="shared" ca="1" si="17"/>
        <v>4.8395333849863293</v>
      </c>
    </row>
    <row r="352" spans="1:12" x14ac:dyDescent="0.3">
      <c r="A352" s="2">
        <f>'Balance - Data '!G351</f>
        <v>114.31</v>
      </c>
      <c r="B352" s="2">
        <f>'Balance - Data '!C351</f>
        <v>4.8384999999999998</v>
      </c>
      <c r="C352" s="2">
        <f t="shared" si="15"/>
        <v>0.91133143994957533</v>
      </c>
      <c r="D352" s="2">
        <f t="shared" si="16"/>
        <v>-0.41167342221648656</v>
      </c>
      <c r="L352" s="2">
        <f t="shared" ca="1" si="17"/>
        <v>4.8376088659673426</v>
      </c>
    </row>
    <row r="353" spans="1:12" x14ac:dyDescent="0.3">
      <c r="A353" s="2">
        <f>'Balance - Data '!G352</f>
        <v>121.5</v>
      </c>
      <c r="B353" s="2">
        <f>'Balance - Data '!C352</f>
        <v>4.8541999999999996</v>
      </c>
      <c r="C353" s="2">
        <f t="shared" si="15"/>
        <v>0.85264016435409229</v>
      </c>
      <c r="D353" s="2">
        <f t="shared" si="16"/>
        <v>-0.5224985647159488</v>
      </c>
      <c r="L353" s="2">
        <f t="shared" ca="1" si="17"/>
        <v>4.8358140717014688</v>
      </c>
    </row>
    <row r="354" spans="1:12" x14ac:dyDescent="0.3">
      <c r="A354" s="2">
        <f>'Balance - Data '!G353</f>
        <v>128.63</v>
      </c>
      <c r="B354" s="2">
        <f>'Balance - Data '!C353</f>
        <v>4.8177000000000003</v>
      </c>
      <c r="C354" s="2">
        <f t="shared" si="15"/>
        <v>0.78119370271165223</v>
      </c>
      <c r="D354" s="2">
        <f t="shared" si="16"/>
        <v>-0.62428871433308697</v>
      </c>
      <c r="L354" s="2">
        <f t="shared" ca="1" si="17"/>
        <v>4.8342011265208269</v>
      </c>
    </row>
    <row r="355" spans="1:12" x14ac:dyDescent="0.3">
      <c r="A355" s="2">
        <f>'Balance - Data '!G354</f>
        <v>135.75</v>
      </c>
      <c r="B355" s="2">
        <f>'Balance - Data '!C354</f>
        <v>4.8281000000000001</v>
      </c>
      <c r="C355" s="2">
        <f t="shared" si="15"/>
        <v>0.6977904598416802</v>
      </c>
      <c r="D355" s="2">
        <f t="shared" si="16"/>
        <v>-0.71630194342465425</v>
      </c>
      <c r="L355" s="2">
        <f t="shared" ca="1" si="17"/>
        <v>4.8327812244548998</v>
      </c>
    </row>
    <row r="356" spans="1:12" x14ac:dyDescent="0.3">
      <c r="A356" s="2">
        <f>'Balance - Data '!G355</f>
        <v>142.88</v>
      </c>
      <c r="B356" s="2">
        <f>'Balance - Data '!C355</f>
        <v>4.8021000000000003</v>
      </c>
      <c r="C356" s="2">
        <f t="shared" si="15"/>
        <v>0.60348636030247682</v>
      </c>
      <c r="D356" s="2">
        <f t="shared" si="16"/>
        <v>-0.7973733209287035</v>
      </c>
      <c r="L356" s="2">
        <f t="shared" ca="1" si="17"/>
        <v>4.8315723421363721</v>
      </c>
    </row>
    <row r="357" spans="1:12" x14ac:dyDescent="0.3">
      <c r="A357" s="2">
        <f>'Balance - Data '!G356</f>
        <v>150.06</v>
      </c>
      <c r="B357" s="2">
        <f>'Balance - Data '!C356</f>
        <v>4.8490000000000002</v>
      </c>
      <c r="C357" s="2">
        <f t="shared" si="15"/>
        <v>0.49909282632798463</v>
      </c>
      <c r="D357" s="2">
        <f t="shared" si="16"/>
        <v>-0.86654852761281875</v>
      </c>
      <c r="L357" s="2">
        <f t="shared" ca="1" si="17"/>
        <v>4.8305893147098855</v>
      </c>
    </row>
    <row r="358" spans="1:12" x14ac:dyDescent="0.3">
      <c r="A358" s="2">
        <f>'Balance - Data '!G357</f>
        <v>157.19</v>
      </c>
      <c r="B358" s="2">
        <f>'Balance - Data '!C357</f>
        <v>4.8384999999999998</v>
      </c>
      <c r="C358" s="2">
        <f t="shared" si="15"/>
        <v>0.38767647602156674</v>
      </c>
      <c r="D358" s="2">
        <f t="shared" si="16"/>
        <v>-0.92179550331920124</v>
      </c>
      <c r="L358" s="2">
        <f t="shared" ca="1" si="17"/>
        <v>4.8298610191526565</v>
      </c>
    </row>
    <row r="359" spans="1:12" x14ac:dyDescent="0.3">
      <c r="A359" s="2">
        <f>'Balance - Data '!G358</f>
        <v>164.31</v>
      </c>
      <c r="B359" s="2">
        <f>'Balance - Data '!C358</f>
        <v>4.8177000000000003</v>
      </c>
      <c r="C359" s="2">
        <f t="shared" si="15"/>
        <v>0.270432420448667</v>
      </c>
      <c r="D359" s="2">
        <f t="shared" si="16"/>
        <v>-0.96273896045100171</v>
      </c>
      <c r="L359" s="2">
        <f t="shared" ca="1" si="17"/>
        <v>4.8293915149506814</v>
      </c>
    </row>
    <row r="360" spans="1:12" x14ac:dyDescent="0.3">
      <c r="A360" s="2">
        <f>'Balance - Data '!G359</f>
        <v>171.38</v>
      </c>
      <c r="B360" s="2">
        <f>'Balance - Data '!C359</f>
        <v>4.8125</v>
      </c>
      <c r="C360" s="2">
        <f t="shared" si="15"/>
        <v>0.14988047541347402</v>
      </c>
      <c r="D360" s="2">
        <f t="shared" si="16"/>
        <v>-0.98870412312775913</v>
      </c>
      <c r="L360" s="2">
        <f t="shared" ca="1" si="17"/>
        <v>4.8291873497027531</v>
      </c>
    </row>
    <row r="361" spans="1:12" x14ac:dyDescent="0.3">
      <c r="A361" s="2">
        <f>'Balance - Data '!G360</f>
        <v>178.5</v>
      </c>
      <c r="B361" s="2">
        <f>'Balance - Data '!C360</f>
        <v>4.8384999999999998</v>
      </c>
      <c r="C361" s="2">
        <f t="shared" si="15"/>
        <v>2.6176948307873423E-2</v>
      </c>
      <c r="D361" s="2">
        <f t="shared" si="16"/>
        <v>-0.99965732497555726</v>
      </c>
      <c r="L361" s="2">
        <f t="shared" ca="1" si="17"/>
        <v>4.8292487881290906</v>
      </c>
    </row>
    <row r="362" spans="1:12" x14ac:dyDescent="0.3">
      <c r="A362" s="2">
        <f>'Balance - Data '!G361</f>
        <v>185.69</v>
      </c>
      <c r="B362" s="2">
        <f>'Balance - Data '!C361</f>
        <v>4.8646000000000003</v>
      </c>
      <c r="C362" s="2">
        <f t="shared" si="15"/>
        <v>-9.9146078272433033E-2</v>
      </c>
      <c r="D362" s="2">
        <f t="shared" si="16"/>
        <v>-0.9950728893720282</v>
      </c>
      <c r="L362" s="2">
        <f t="shared" ca="1" si="17"/>
        <v>4.8295818039979324</v>
      </c>
    </row>
    <row r="363" spans="1:12" x14ac:dyDescent="0.3">
      <c r="A363" s="2">
        <f>'Balance - Data '!G362</f>
        <v>192.88</v>
      </c>
      <c r="B363" s="2">
        <f>'Balance - Data '!C362</f>
        <v>4.8593999999999999</v>
      </c>
      <c r="C363" s="2">
        <f t="shared" si="15"/>
        <v>-0.22290984657149998</v>
      </c>
      <c r="D363" s="2">
        <f t="shared" si="16"/>
        <v>-0.97483906379538887</v>
      </c>
      <c r="L363" s="2">
        <f t="shared" ca="1" si="17"/>
        <v>4.8301818881214595</v>
      </c>
    </row>
    <row r="364" spans="1:12" x14ac:dyDescent="0.3">
      <c r="A364" s="2">
        <f>'Balance - Data '!G363</f>
        <v>200.06</v>
      </c>
      <c r="B364" s="2">
        <f>'Balance - Data '!C363</f>
        <v>4.875</v>
      </c>
      <c r="C364" s="2">
        <f t="shared" si="15"/>
        <v>-0.34300399942366766</v>
      </c>
      <c r="D364" s="2">
        <f t="shared" si="16"/>
        <v>-0.9393339429507318</v>
      </c>
      <c r="L364" s="2">
        <f t="shared" ca="1" si="17"/>
        <v>4.8310382369969931</v>
      </c>
    </row>
    <row r="365" spans="1:12" x14ac:dyDescent="0.3">
      <c r="A365" s="2">
        <f>'Balance - Data '!G364</f>
        <v>207.25</v>
      </c>
      <c r="B365" s="2">
        <f>'Balance - Data '!C364</f>
        <v>4.8490000000000002</v>
      </c>
      <c r="C365" s="2">
        <f t="shared" si="15"/>
        <v>-0.4578739151169568</v>
      </c>
      <c r="D365" s="2">
        <f t="shared" si="16"/>
        <v>-0.88901714148573641</v>
      </c>
      <c r="L365" s="2">
        <f t="shared" ca="1" si="17"/>
        <v>4.8321397651676365</v>
      </c>
    </row>
    <row r="366" spans="1:12" x14ac:dyDescent="0.3">
      <c r="A366" s="2">
        <f>'Balance - Data '!G365</f>
        <v>214.38</v>
      </c>
      <c r="B366" s="2">
        <f>'Balance - Data '!C365</f>
        <v>4.8228999999999997</v>
      </c>
      <c r="C366" s="2">
        <f t="shared" si="15"/>
        <v>-0.56467895006607693</v>
      </c>
      <c r="D366" s="2">
        <f t="shared" si="16"/>
        <v>-0.82531065869299969</v>
      </c>
      <c r="L366" s="2">
        <f t="shared" ca="1" si="17"/>
        <v>4.833456164186523</v>
      </c>
    </row>
    <row r="367" spans="1:12" x14ac:dyDescent="0.3">
      <c r="A367" s="2">
        <f>'Balance - Data '!G366</f>
        <v>221.5</v>
      </c>
      <c r="B367" s="2">
        <f>'Balance - Data '!C366</f>
        <v>4.8177000000000003</v>
      </c>
      <c r="C367" s="2">
        <f t="shared" si="15"/>
        <v>-0.6626200482157375</v>
      </c>
      <c r="D367" s="2">
        <f t="shared" si="16"/>
        <v>-0.74895572078900208</v>
      </c>
      <c r="L367" s="2">
        <f t="shared" ca="1" si="17"/>
        <v>4.834973016324982</v>
      </c>
    </row>
    <row r="368" spans="1:12" x14ac:dyDescent="0.3">
      <c r="A368" s="2">
        <f>'Balance - Data '!G367</f>
        <v>228.63</v>
      </c>
      <c r="B368" s="2">
        <f>'Balance - Data '!C367</f>
        <v>4.8125</v>
      </c>
      <c r="C368" s="2">
        <f t="shared" si="15"/>
        <v>-0.7504572288740079</v>
      </c>
      <c r="D368" s="2">
        <f t="shared" si="16"/>
        <v>-0.66091901745277759</v>
      </c>
      <c r="L368" s="2">
        <f t="shared" ca="1" si="17"/>
        <v>4.8366711175164889</v>
      </c>
    </row>
    <row r="369" spans="1:12" x14ac:dyDescent="0.3">
      <c r="A369" s="2">
        <f>'Balance - Data '!G368</f>
        <v>235.75</v>
      </c>
      <c r="B369" s="2">
        <f>'Balance - Data '!C368</f>
        <v>4.8177000000000003</v>
      </c>
      <c r="C369" s="2">
        <f t="shared" si="15"/>
        <v>-0.82658974912718852</v>
      </c>
      <c r="D369" s="2">
        <f t="shared" si="16"/>
        <v>-0.56280492769506885</v>
      </c>
      <c r="L369" s="2">
        <f t="shared" ca="1" si="17"/>
        <v>4.8385195216010164</v>
      </c>
    </row>
    <row r="370" spans="1:12" x14ac:dyDescent="0.3">
      <c r="A370" s="2">
        <f>'Balance - Data '!G369</f>
        <v>242.88</v>
      </c>
      <c r="B370" s="2">
        <f>'Balance - Data '!C369</f>
        <v>4.8333000000000004</v>
      </c>
      <c r="C370" s="2">
        <f t="shared" si="15"/>
        <v>-0.8900537352090524</v>
      </c>
      <c r="D370" s="2">
        <f t="shared" si="16"/>
        <v>-0.45585562236350002</v>
      </c>
      <c r="L370" s="2">
        <f t="shared" ca="1" si="17"/>
        <v>4.8404948269073662</v>
      </c>
    </row>
    <row r="371" spans="1:12" x14ac:dyDescent="0.3">
      <c r="A371" s="2">
        <f>'Balance - Data '!G370</f>
        <v>250.03</v>
      </c>
      <c r="B371" s="2">
        <f>'Balance - Data '!C370</f>
        <v>4.8177000000000003</v>
      </c>
      <c r="C371" s="2">
        <f t="shared" si="15"/>
        <v>-0.93987157329497029</v>
      </c>
      <c r="D371" s="2">
        <f t="shared" si="16"/>
        <v>-0.34152807455908701</v>
      </c>
      <c r="L371" s="2">
        <f t="shared" ca="1" si="17"/>
        <v>4.8425698948230673</v>
      </c>
    </row>
    <row r="372" spans="1:12" x14ac:dyDescent="0.3">
      <c r="A372" s="2">
        <f>'Balance - Data '!G371</f>
        <v>257.16000000000003</v>
      </c>
      <c r="B372" s="2">
        <f>'Balance - Data '!C371</f>
        <v>4.8281000000000001</v>
      </c>
      <c r="C372" s="2">
        <f t="shared" si="15"/>
        <v>-0.97499444665070056</v>
      </c>
      <c r="D372" s="2">
        <f t="shared" si="16"/>
        <v>-0.22222922625139599</v>
      </c>
      <c r="L372" s="2">
        <f t="shared" ca="1" si="17"/>
        <v>4.844701038868771</v>
      </c>
    </row>
    <row r="373" spans="1:12" x14ac:dyDescent="0.3">
      <c r="A373" s="2">
        <f>'Balance - Data '!G372</f>
        <v>264.27999999999997</v>
      </c>
      <c r="B373" s="2">
        <f>'Balance - Data '!C372</f>
        <v>4.8228999999999997</v>
      </c>
      <c r="C373" s="2">
        <f t="shared" si="15"/>
        <v>-0.99502084020677328</v>
      </c>
      <c r="D373" s="2">
        <f t="shared" si="16"/>
        <v>-9.9667083604403003E-2</v>
      </c>
      <c r="L373" s="2">
        <f t="shared" ca="1" si="17"/>
        <v>4.8468579526487012</v>
      </c>
    </row>
    <row r="374" spans="1:12" x14ac:dyDescent="0.3">
      <c r="A374" s="2">
        <f>'Balance - Data '!G373</f>
        <v>271.44</v>
      </c>
      <c r="B374" s="2">
        <f>'Balance - Data '!C373</f>
        <v>4.8281000000000001</v>
      </c>
      <c r="C374" s="2">
        <f t="shared" si="15"/>
        <v>-0.99968418928329994</v>
      </c>
      <c r="D374" s="2">
        <f t="shared" si="16"/>
        <v>2.5130095443337507E-2</v>
      </c>
      <c r="L374" s="2">
        <f t="shared" ca="1" si="17"/>
        <v>4.8490223407111435</v>
      </c>
    </row>
    <row r="375" spans="1:12" x14ac:dyDescent="0.3">
      <c r="A375" s="2">
        <f>'Balance - Data '!G374</f>
        <v>278.63</v>
      </c>
      <c r="B375" s="2">
        <f>'Balance - Data '!C374</f>
        <v>4.8541999999999996</v>
      </c>
      <c r="C375" s="2">
        <f t="shared" si="15"/>
        <v>-0.98867794899126282</v>
      </c>
      <c r="D375" s="2">
        <f t="shared" si="16"/>
        <v>0.15005303455255412</v>
      </c>
      <c r="L375" s="2">
        <f t="shared" ca="1" si="17"/>
        <v>4.8511571600772578</v>
      </c>
    </row>
    <row r="376" spans="1:12" x14ac:dyDescent="0.3">
      <c r="A376" s="2">
        <f>'Balance - Data '!G375</f>
        <v>285.81</v>
      </c>
      <c r="B376" s="2">
        <f>'Balance - Data '!C375</f>
        <v>4.875</v>
      </c>
      <c r="C376" s="2">
        <f t="shared" si="15"/>
        <v>-0.96217045700611858</v>
      </c>
      <c r="D376" s="2">
        <f t="shared" si="16"/>
        <v>0.27244818161374612</v>
      </c>
      <c r="L376" s="2">
        <f t="shared" ca="1" si="17"/>
        <v>4.8532169313775242</v>
      </c>
    </row>
    <row r="377" spans="1:12" x14ac:dyDescent="0.3">
      <c r="A377" s="2">
        <f>'Balance - Data '!G376</f>
        <v>293.06</v>
      </c>
      <c r="B377" s="2">
        <f>'Balance - Data '!C376</f>
        <v>4.8958000000000004</v>
      </c>
      <c r="C377" s="2">
        <f t="shared" si="15"/>
        <v>-0.92009517612307701</v>
      </c>
      <c r="D377" s="2">
        <f t="shared" si="16"/>
        <v>0.3916948644991966</v>
      </c>
      <c r="L377" s="2">
        <f t="shared" ca="1" si="17"/>
        <v>4.8551908023450796</v>
      </c>
    </row>
    <row r="378" spans="1:12" x14ac:dyDescent="0.3">
      <c r="A378" s="2">
        <f>'Balance - Data '!G377</f>
        <v>300.31</v>
      </c>
      <c r="B378" s="2">
        <f>'Balance - Data '!C377</f>
        <v>4.8853999999999997</v>
      </c>
      <c r="C378" s="2">
        <f t="shared" si="15"/>
        <v>-0.86330748077492425</v>
      </c>
      <c r="D378" s="2">
        <f t="shared" si="16"/>
        <v>0.50467830708091044</v>
      </c>
      <c r="L378" s="2">
        <f t="shared" ca="1" si="17"/>
        <v>4.8570267210590998</v>
      </c>
    </row>
    <row r="379" spans="1:12" x14ac:dyDescent="0.3">
      <c r="A379" s="2">
        <f>'Balance - Data '!G378</f>
        <v>307.58999999999997</v>
      </c>
      <c r="B379" s="2">
        <f>'Balance - Data '!C378</f>
        <v>4.8958000000000004</v>
      </c>
      <c r="C379" s="2">
        <f t="shared" si="15"/>
        <v>-0.79239612170764084</v>
      </c>
      <c r="D379" s="2">
        <f t="shared" si="16"/>
        <v>0.6100068739798673</v>
      </c>
      <c r="L379" s="2">
        <f t="shared" ca="1" si="17"/>
        <v>4.8587018499522898</v>
      </c>
    </row>
    <row r="380" spans="1:12" x14ac:dyDescent="0.3">
      <c r="A380" s="2">
        <f>'Balance - Data '!G379</f>
        <v>314.88</v>
      </c>
      <c r="B380" s="2">
        <f>'Balance - Data '!C379</f>
        <v>4.9009999999999998</v>
      </c>
      <c r="C380" s="2">
        <f t="shared" si="15"/>
        <v>-0.70858619022508618</v>
      </c>
      <c r="D380" s="2">
        <f t="shared" si="16"/>
        <v>0.7056242704317206</v>
      </c>
      <c r="L380" s="2">
        <f t="shared" ca="1" si="17"/>
        <v>4.860183163384872</v>
      </c>
    </row>
    <row r="381" spans="1:12" x14ac:dyDescent="0.3">
      <c r="A381" s="2">
        <f>'Balance - Data '!G380</f>
        <v>322.16000000000003</v>
      </c>
      <c r="B381" s="2">
        <f>'Balance - Data '!C380</f>
        <v>4.9271000000000003</v>
      </c>
      <c r="C381" s="2">
        <f t="shared" si="15"/>
        <v>-0.61345853650912419</v>
      </c>
      <c r="D381" s="2">
        <f t="shared" si="16"/>
        <v>0.78972693001067373</v>
      </c>
      <c r="L381" s="2">
        <f t="shared" ca="1" si="17"/>
        <v>4.861442720341171</v>
      </c>
    </row>
    <row r="382" spans="1:12" x14ac:dyDescent="0.3">
      <c r="A382" s="2">
        <f>'Balance - Data '!G381</f>
        <v>329.44</v>
      </c>
      <c r="B382" s="2">
        <f>'Balance - Data '!C381</f>
        <v>4.9115000000000002</v>
      </c>
      <c r="C382" s="2">
        <f t="shared" si="15"/>
        <v>-0.50844038045362261</v>
      </c>
      <c r="D382" s="2">
        <f t="shared" si="16"/>
        <v>0.86109719516682637</v>
      </c>
      <c r="L382" s="2">
        <f t="shared" ca="1" si="17"/>
        <v>4.862462385825558</v>
      </c>
    </row>
    <row r="383" spans="1:12" x14ac:dyDescent="0.3">
      <c r="A383" s="2">
        <f>'Balance - Data '!G382</f>
        <v>336.75</v>
      </c>
      <c r="B383" s="2">
        <f>'Balance - Data '!C382</f>
        <v>4.9322999999999997</v>
      </c>
      <c r="C383" s="2">
        <f t="shared" si="15"/>
        <v>-0.39474385638426712</v>
      </c>
      <c r="D383" s="2">
        <f t="shared" si="16"/>
        <v>0.91879121014889831</v>
      </c>
      <c r="L383" s="2">
        <f t="shared" ca="1" si="17"/>
        <v>4.8632283170531165</v>
      </c>
    </row>
    <row r="384" spans="1:12" x14ac:dyDescent="0.3">
      <c r="A384" s="2">
        <f>'Balance - Data '!G383</f>
        <v>344</v>
      </c>
      <c r="B384" s="2">
        <f>'Balance - Data '!C383</f>
        <v>4.9218999999999999</v>
      </c>
      <c r="C384" s="2">
        <f t="shared" si="15"/>
        <v>-0.27563735581699894</v>
      </c>
      <c r="D384" s="2">
        <f t="shared" si="16"/>
        <v>0.96126169593831889</v>
      </c>
      <c r="L384" s="2">
        <f t="shared" ca="1" si="17"/>
        <v>4.8637204167425274</v>
      </c>
    </row>
    <row r="385" spans="1:12" x14ac:dyDescent="0.3">
      <c r="A385" s="2">
        <f>'Balance - Data '!G384</f>
        <v>351.25</v>
      </c>
      <c r="B385" s="2">
        <f>'Balance - Data '!C384</f>
        <v>4.9009999999999998</v>
      </c>
      <c r="C385" s="2">
        <f t="shared" si="15"/>
        <v>-0.15212338618991719</v>
      </c>
      <c r="D385" s="2">
        <f t="shared" si="16"/>
        <v>0.98836151046776066</v>
      </c>
      <c r="L385" s="2">
        <f t="shared" ca="1" si="17"/>
        <v>4.863938174785762</v>
      </c>
    </row>
    <row r="386" spans="1:12" x14ac:dyDescent="0.3">
      <c r="A386" s="2">
        <f>'Balance - Data '!G385</f>
        <v>358.41</v>
      </c>
      <c r="B386" s="2">
        <f>'Balance - Data '!C385</f>
        <v>4.8802000000000003</v>
      </c>
      <c r="C386" s="2">
        <f t="shared" ref="C386:C449" si="18">SIN(RADIANS(A386))</f>
        <v>-2.7747173421746228E-2</v>
      </c>
      <c r="D386" s="2">
        <f t="shared" ref="D386:D449" si="19">COS(RADIANS(A386))</f>
        <v>0.99961497306067981</v>
      </c>
      <c r="L386" s="2">
        <f t="shared" ca="1" si="17"/>
        <v>4.8638805585382796</v>
      </c>
    </row>
    <row r="387" spans="1:12" x14ac:dyDescent="0.3">
      <c r="A387" s="2">
        <f>'Balance - Data '!G386</f>
        <v>5.63</v>
      </c>
      <c r="B387" s="2">
        <f>'Balance - Data '!C386</f>
        <v>4.8853999999999997</v>
      </c>
      <c r="C387" s="2">
        <f t="shared" si="18"/>
        <v>9.8103986206958704E-2</v>
      </c>
      <c r="D387" s="2">
        <f t="shared" si="19"/>
        <v>0.99517616927371455</v>
      </c>
      <c r="L387" s="2">
        <f t="shared" ref="L387:L450" ca="1" si="20">$H$6*C387+$G$6*D387+$I$6</f>
        <v>4.86354898759022</v>
      </c>
    </row>
    <row r="388" spans="1:12" x14ac:dyDescent="0.3">
      <c r="A388" s="2">
        <f>'Balance - Data '!G387</f>
        <v>12.88</v>
      </c>
      <c r="B388" s="2">
        <f>'Balance - Data '!C387</f>
        <v>4.8853999999999997</v>
      </c>
      <c r="C388" s="2">
        <f t="shared" si="18"/>
        <v>0.22290984657150031</v>
      </c>
      <c r="D388" s="2">
        <f t="shared" si="19"/>
        <v>0.97483906379538887</v>
      </c>
      <c r="L388" s="2">
        <f t="shared" ca="1" si="20"/>
        <v>4.8629450092174258</v>
      </c>
    </row>
    <row r="389" spans="1:12" x14ac:dyDescent="0.3">
      <c r="A389" s="2">
        <f>'Balance - Data '!G388</f>
        <v>20.03</v>
      </c>
      <c r="B389" s="2">
        <f>'Balance - Data '!C388</f>
        <v>4.8646000000000003</v>
      </c>
      <c r="C389" s="2">
        <f t="shared" si="18"/>
        <v>0.34251211832548817</v>
      </c>
      <c r="D389" s="2">
        <f t="shared" si="19"/>
        <v>0.93951341065478511</v>
      </c>
      <c r="L389" s="2">
        <f t="shared" ca="1" si="20"/>
        <v>4.8620927556627382</v>
      </c>
    </row>
    <row r="390" spans="1:12" x14ac:dyDescent="0.3">
      <c r="A390" s="2">
        <f>'Balance - Data '!G389</f>
        <v>27.28</v>
      </c>
      <c r="B390" s="2">
        <f>'Balance - Data '!C389</f>
        <v>4.875</v>
      </c>
      <c r="C390" s="2">
        <f t="shared" si="18"/>
        <v>0.4583393406180899</v>
      </c>
      <c r="D390" s="2">
        <f t="shared" si="19"/>
        <v>0.88877727741081147</v>
      </c>
      <c r="L390" s="2">
        <f t="shared" ca="1" si="20"/>
        <v>4.8609820475411851</v>
      </c>
    </row>
    <row r="391" spans="1:12" x14ac:dyDescent="0.3">
      <c r="A391" s="2">
        <f>'Balance - Data '!G390</f>
        <v>34.5</v>
      </c>
      <c r="B391" s="2">
        <f>'Balance - Data '!C390</f>
        <v>4.8958000000000004</v>
      </c>
      <c r="C391" s="2">
        <f t="shared" si="18"/>
        <v>0.56640623692483283</v>
      </c>
      <c r="D391" s="2">
        <f t="shared" si="19"/>
        <v>0.8241261886220157</v>
      </c>
      <c r="L391" s="2">
        <f t="shared" ca="1" si="20"/>
        <v>4.8596467814655595</v>
      </c>
    </row>
    <row r="392" spans="1:12" x14ac:dyDescent="0.3">
      <c r="A392" s="2">
        <f>'Balance - Data '!G391</f>
        <v>41.63</v>
      </c>
      <c r="B392" s="2">
        <f>'Balance - Data '!C391</f>
        <v>4.8437999999999999</v>
      </c>
      <c r="C392" s="2">
        <f t="shared" si="18"/>
        <v>0.6643176677893623</v>
      </c>
      <c r="D392" s="2">
        <f t="shared" si="19"/>
        <v>0.74745035705583984</v>
      </c>
      <c r="L392" s="2">
        <f t="shared" ca="1" si="20"/>
        <v>4.8581244483724841</v>
      </c>
    </row>
    <row r="393" spans="1:12" x14ac:dyDescent="0.3">
      <c r="A393" s="2">
        <f>'Balance - Data '!G392</f>
        <v>48.84</v>
      </c>
      <c r="B393" s="2">
        <f>'Balance - Data '!C392</f>
        <v>4.8646000000000003</v>
      </c>
      <c r="C393" s="2">
        <f t="shared" si="18"/>
        <v>0.75287457749251718</v>
      </c>
      <c r="D393" s="2">
        <f t="shared" si="19"/>
        <v>0.65816401494267662</v>
      </c>
      <c r="L393" s="2">
        <f t="shared" ca="1" si="20"/>
        <v>4.856403311095594</v>
      </c>
    </row>
    <row r="394" spans="1:12" x14ac:dyDescent="0.3">
      <c r="A394" s="2">
        <f>'Balance - Data '!G393</f>
        <v>56.06</v>
      </c>
      <c r="B394" s="2">
        <f>'Balance - Data '!C393</f>
        <v>4.8646000000000003</v>
      </c>
      <c r="C394" s="2">
        <f t="shared" si="18"/>
        <v>0.82962270331650134</v>
      </c>
      <c r="D394" s="2">
        <f t="shared" si="19"/>
        <v>0.55832443090180139</v>
      </c>
      <c r="L394" s="2">
        <f t="shared" ca="1" si="20"/>
        <v>4.8545238649772875</v>
      </c>
    </row>
    <row r="395" spans="1:12" x14ac:dyDescent="0.3">
      <c r="A395" s="2">
        <f>'Balance - Data '!G394</f>
        <v>63.28</v>
      </c>
      <c r="B395" s="2">
        <f>'Balance - Data '!C394</f>
        <v>4.8802000000000003</v>
      </c>
      <c r="C395" s="2">
        <f t="shared" si="18"/>
        <v>0.89321449198537362</v>
      </c>
      <c r="D395" s="2">
        <f t="shared" si="19"/>
        <v>0.44963081667887378</v>
      </c>
      <c r="L395" s="2">
        <f t="shared" ca="1" si="20"/>
        <v>4.8525181808469027</v>
      </c>
    </row>
    <row r="396" spans="1:12" x14ac:dyDescent="0.3">
      <c r="A396" s="2">
        <f>'Balance - Data '!G395</f>
        <v>70.53</v>
      </c>
      <c r="B396" s="2">
        <f>'Balance - Data '!C395</f>
        <v>4.8853999999999997</v>
      </c>
      <c r="C396" s="2">
        <f t="shared" si="18"/>
        <v>0.94281614273171777</v>
      </c>
      <c r="D396" s="2">
        <f t="shared" si="19"/>
        <v>0.33331324756823738</v>
      </c>
      <c r="L396" s="2">
        <f t="shared" ca="1" si="20"/>
        <v>4.8504091880396141</v>
      </c>
    </row>
    <row r="397" spans="1:12" x14ac:dyDescent="0.3">
      <c r="A397" s="2">
        <f>'Balance - Data '!G396</f>
        <v>77.75</v>
      </c>
      <c r="B397" s="2">
        <f>'Balance - Data '!C396</f>
        <v>4.8853999999999997</v>
      </c>
      <c r="C397" s="2">
        <f t="shared" si="18"/>
        <v>0.97723110646267886</v>
      </c>
      <c r="D397" s="2">
        <f t="shared" si="19"/>
        <v>0.21217767215644634</v>
      </c>
      <c r="L397" s="2">
        <f t="shared" ca="1" si="20"/>
        <v>4.8482477621491267</v>
      </c>
    </row>
    <row r="398" spans="1:12" x14ac:dyDescent="0.3">
      <c r="A398" s="2">
        <f>'Balance - Data '!G397</f>
        <v>84.97</v>
      </c>
      <c r="B398" s="2">
        <f>'Balance - Data '!C397</f>
        <v>4.8958000000000004</v>
      </c>
      <c r="C398" s="2">
        <f t="shared" si="18"/>
        <v>0.9961489268974284</v>
      </c>
      <c r="D398" s="2">
        <f t="shared" si="19"/>
        <v>8.7677337100882533E-2</v>
      </c>
      <c r="L398" s="2">
        <f t="shared" ca="1" si="20"/>
        <v>4.8460596260493771</v>
      </c>
    </row>
    <row r="399" spans="1:12" x14ac:dyDescent="0.3">
      <c r="A399" s="2">
        <f>'Balance - Data '!G398</f>
        <v>92.22</v>
      </c>
      <c r="B399" s="2">
        <f>'Balance - Data '!C398</f>
        <v>4.8906000000000001</v>
      </c>
      <c r="C399" s="2">
        <f t="shared" si="18"/>
        <v>0.99924945565909162</v>
      </c>
      <c r="D399" s="2">
        <f t="shared" si="19"/>
        <v>-3.8736615301406242E-2</v>
      </c>
      <c r="L399" s="2">
        <f t="shared" ca="1" si="20"/>
        <v>4.8438704859094255</v>
      </c>
    </row>
    <row r="400" spans="1:12" x14ac:dyDescent="0.3">
      <c r="A400" s="2">
        <f>'Balance - Data '!G399</f>
        <v>99.38</v>
      </c>
      <c r="B400" s="2">
        <f>'Balance - Data '!C399</f>
        <v>4.8697999999999997</v>
      </c>
      <c r="C400" s="2">
        <f t="shared" si="18"/>
        <v>0.98662911301630107</v>
      </c>
      <c r="D400" s="2">
        <f t="shared" si="19"/>
        <v>-0.16298157364765808</v>
      </c>
      <c r="L400" s="2">
        <f t="shared" ca="1" si="20"/>
        <v>4.8417506431326158</v>
      </c>
    </row>
    <row r="401" spans="1:12" x14ac:dyDescent="0.3">
      <c r="A401" s="2">
        <f>'Balance - Data '!G400</f>
        <v>106.66</v>
      </c>
      <c r="B401" s="2">
        <f>'Balance - Data '!C400</f>
        <v>4.9009999999999998</v>
      </c>
      <c r="C401" s="2">
        <f t="shared" si="18"/>
        <v>0.95802287690195942</v>
      </c>
      <c r="D401" s="2">
        <f t="shared" si="19"/>
        <v>-0.28669176362862819</v>
      </c>
      <c r="L401" s="2">
        <f t="shared" ca="1" si="20"/>
        <v>4.8396724154667332</v>
      </c>
    </row>
    <row r="402" spans="1:12" x14ac:dyDescent="0.3">
      <c r="A402" s="2">
        <f>'Balance - Data '!G401</f>
        <v>113.97</v>
      </c>
      <c r="B402" s="2">
        <f>'Balance - Data '!C401</f>
        <v>4.9062999999999999</v>
      </c>
      <c r="C402" s="2">
        <f t="shared" si="18"/>
        <v>0.91375829921434115</v>
      </c>
      <c r="D402" s="2">
        <f t="shared" si="19"/>
        <v>-0.40625825606000249</v>
      </c>
      <c r="L402" s="2">
        <f t="shared" ca="1" si="20"/>
        <v>4.837697456802533</v>
      </c>
    </row>
    <row r="403" spans="1:12" x14ac:dyDescent="0.3">
      <c r="A403" s="2">
        <f>'Balance - Data '!G402</f>
        <v>121.19</v>
      </c>
      <c r="B403" s="2">
        <f>'Balance - Data '!C402</f>
        <v>4.9062999999999999</v>
      </c>
      <c r="C403" s="2">
        <f t="shared" si="18"/>
        <v>0.85545465990138325</v>
      </c>
      <c r="D403" s="2">
        <f t="shared" si="19"/>
        <v>-0.51787771225744861</v>
      </c>
      <c r="L403" s="2">
        <f t="shared" ca="1" si="20"/>
        <v>4.8358881614874862</v>
      </c>
    </row>
    <row r="404" spans="1:12" x14ac:dyDescent="0.3">
      <c r="A404" s="2">
        <f>'Balance - Data '!G403</f>
        <v>128.44</v>
      </c>
      <c r="B404" s="2">
        <f>'Balance - Data '!C403</f>
        <v>4.8853999999999997</v>
      </c>
      <c r="C404" s="2">
        <f t="shared" si="18"/>
        <v>0.78325962342343747</v>
      </c>
      <c r="D404" s="2">
        <f t="shared" si="19"/>
        <v>-0.62169475011019271</v>
      </c>
      <c r="L404" s="2">
        <f t="shared" ca="1" si="20"/>
        <v>4.834241733215805</v>
      </c>
    </row>
    <row r="405" spans="1:12" x14ac:dyDescent="0.3">
      <c r="A405" s="2">
        <f>'Balance - Data '!G404</f>
        <v>135.72</v>
      </c>
      <c r="B405" s="2">
        <f>'Balance - Data '!C404</f>
        <v>4.8906000000000001</v>
      </c>
      <c r="C405" s="2">
        <f t="shared" si="18"/>
        <v>0.69816541899347262</v>
      </c>
      <c r="D405" s="2">
        <f t="shared" si="19"/>
        <v>-0.71593648302183122</v>
      </c>
      <c r="L405" s="2">
        <f t="shared" ca="1" si="20"/>
        <v>4.8327867755461194</v>
      </c>
    </row>
    <row r="406" spans="1:12" x14ac:dyDescent="0.3">
      <c r="A406" s="2">
        <f>'Balance - Data '!G405</f>
        <v>142.88</v>
      </c>
      <c r="B406" s="2">
        <f>'Balance - Data '!C405</f>
        <v>4.875</v>
      </c>
      <c r="C406" s="2">
        <f t="shared" si="18"/>
        <v>0.60348636030247682</v>
      </c>
      <c r="D406" s="2">
        <f t="shared" si="19"/>
        <v>-0.7973733209287035</v>
      </c>
      <c r="L406" s="2">
        <f t="shared" ca="1" si="20"/>
        <v>4.8315723421363721</v>
      </c>
    </row>
    <row r="407" spans="1:12" x14ac:dyDescent="0.3">
      <c r="A407" s="2">
        <f>'Balance - Data '!G406</f>
        <v>150.09</v>
      </c>
      <c r="B407" s="2">
        <f>'Balance - Data '!C406</f>
        <v>4.8593999999999999</v>
      </c>
      <c r="C407" s="2">
        <f t="shared" si="18"/>
        <v>0.4986390341860974</v>
      </c>
      <c r="D407" s="2">
        <f t="shared" si="19"/>
        <v>-0.86680973320905663</v>
      </c>
      <c r="L407" s="2">
        <f t="shared" ca="1" si="20"/>
        <v>4.830585723527971</v>
      </c>
    </row>
    <row r="408" spans="1:12" x14ac:dyDescent="0.3">
      <c r="A408" s="2">
        <f>'Balance - Data '!G407</f>
        <v>157.34</v>
      </c>
      <c r="B408" s="2">
        <f>'Balance - Data '!C407</f>
        <v>4.8906000000000001</v>
      </c>
      <c r="C408" s="2">
        <f t="shared" si="18"/>
        <v>0.38526189524823456</v>
      </c>
      <c r="D408" s="2">
        <f t="shared" si="19"/>
        <v>-0.92280727785910877</v>
      </c>
      <c r="L408" s="2">
        <f t="shared" ca="1" si="20"/>
        <v>4.8298484392476873</v>
      </c>
    </row>
    <row r="409" spans="1:12" x14ac:dyDescent="0.3">
      <c r="A409" s="2">
        <f>'Balance - Data '!G408</f>
        <v>164.53</v>
      </c>
      <c r="B409" s="2">
        <f>'Balance - Data '!C408</f>
        <v>4.8802000000000003</v>
      </c>
      <c r="C409" s="2">
        <f t="shared" si="18"/>
        <v>0.26673378374342405</v>
      </c>
      <c r="D409" s="2">
        <f t="shared" si="19"/>
        <v>-0.96377024679635981</v>
      </c>
      <c r="L409" s="2">
        <f t="shared" ca="1" si="20"/>
        <v>4.8293811991037288</v>
      </c>
    </row>
    <row r="410" spans="1:12" x14ac:dyDescent="0.3">
      <c r="A410" s="2">
        <f>'Balance - Data '!G409</f>
        <v>171.75</v>
      </c>
      <c r="B410" s="2">
        <f>'Balance - Data '!C409</f>
        <v>4.8802000000000003</v>
      </c>
      <c r="C410" s="2">
        <f t="shared" si="18"/>
        <v>0.14349262199117935</v>
      </c>
      <c r="D410" s="2">
        <f t="shared" si="19"/>
        <v>-0.98965138681967024</v>
      </c>
      <c r="L410" s="2">
        <f t="shared" ca="1" si="20"/>
        <v>4.8291839319893821</v>
      </c>
    </row>
    <row r="411" spans="1:12" x14ac:dyDescent="0.3">
      <c r="A411" s="2">
        <f>'Balance - Data '!G410</f>
        <v>178.94</v>
      </c>
      <c r="B411" s="2">
        <f>'Balance - Data '!C410</f>
        <v>4.8541999999999996</v>
      </c>
      <c r="C411" s="2">
        <f t="shared" si="18"/>
        <v>1.8499434734501784E-2</v>
      </c>
      <c r="D411" s="2">
        <f t="shared" si="19"/>
        <v>-0.99982887081465288</v>
      </c>
      <c r="L411" s="2">
        <f t="shared" ca="1" si="20"/>
        <v>4.8292613774965032</v>
      </c>
    </row>
    <row r="412" spans="1:12" x14ac:dyDescent="0.3">
      <c r="A412" s="2">
        <f>'Balance - Data '!G411</f>
        <v>186.09</v>
      </c>
      <c r="B412" s="2">
        <f>'Balance - Data '!C411</f>
        <v>4.8541999999999996</v>
      </c>
      <c r="C412" s="2">
        <f t="shared" si="18"/>
        <v>-0.10609052500859349</v>
      </c>
      <c r="D412" s="2">
        <f t="shared" si="19"/>
        <v>-0.99435647556769147</v>
      </c>
      <c r="L412" s="2">
        <f t="shared" ca="1" si="20"/>
        <v>4.8296082413586303</v>
      </c>
    </row>
    <row r="413" spans="1:12" x14ac:dyDescent="0.3">
      <c r="A413" s="2">
        <f>'Balance - Data '!G412</f>
        <v>193.25</v>
      </c>
      <c r="B413" s="2">
        <f>'Balance - Data '!C412</f>
        <v>4.8281000000000001</v>
      </c>
      <c r="C413" s="2">
        <f t="shared" si="18"/>
        <v>-0.22920039092241429</v>
      </c>
      <c r="D413" s="2">
        <f t="shared" si="19"/>
        <v>-0.97337925846044848</v>
      </c>
      <c r="L413" s="2">
        <f t="shared" ca="1" si="20"/>
        <v>4.8302198374930159</v>
      </c>
    </row>
    <row r="414" spans="1:12" x14ac:dyDescent="0.3">
      <c r="A414" s="2">
        <f>'Balance - Data '!G413</f>
        <v>200.44</v>
      </c>
      <c r="B414" s="2">
        <f>'Balance - Data '!C413</f>
        <v>4.8384999999999998</v>
      </c>
      <c r="C414" s="2">
        <f t="shared" si="18"/>
        <v>-0.34922630859322207</v>
      </c>
      <c r="D414" s="2">
        <f t="shared" si="19"/>
        <v>-0.93703841190548409</v>
      </c>
      <c r="L414" s="2">
        <f t="shared" ca="1" si="20"/>
        <v>4.8310904790902427</v>
      </c>
    </row>
    <row r="415" spans="1:12" x14ac:dyDescent="0.3">
      <c r="A415" s="2">
        <f>'Balance - Data '!G414</f>
        <v>207.59</v>
      </c>
      <c r="B415" s="2">
        <f>'Balance - Data '!C414</f>
        <v>4.8333000000000004</v>
      </c>
      <c r="C415" s="2">
        <f t="shared" si="18"/>
        <v>-0.46314135636123954</v>
      </c>
      <c r="D415" s="2">
        <f t="shared" si="19"/>
        <v>-0.8862844261453946</v>
      </c>
      <c r="L415" s="2">
        <f t="shared" ca="1" si="20"/>
        <v>4.8321976221871052</v>
      </c>
    </row>
    <row r="416" spans="1:12" x14ac:dyDescent="0.3">
      <c r="A416" s="2">
        <f>'Balance - Data '!G415</f>
        <v>214.81</v>
      </c>
      <c r="B416" s="2">
        <f>'Balance - Data '!C415</f>
        <v>4.8646000000000003</v>
      </c>
      <c r="C416" s="2">
        <f t="shared" si="18"/>
        <v>-0.57085687656473449</v>
      </c>
      <c r="D416" s="2">
        <f t="shared" si="19"/>
        <v>-0.82104958831897323</v>
      </c>
      <c r="L416" s="2">
        <f t="shared" ca="1" si="20"/>
        <v>4.8335422564344297</v>
      </c>
    </row>
    <row r="417" spans="1:12" x14ac:dyDescent="0.3">
      <c r="A417" s="2">
        <f>'Balance - Data '!G416</f>
        <v>221.94</v>
      </c>
      <c r="B417" s="2">
        <f>'Balance - Data '!C416</f>
        <v>4.8593999999999999</v>
      </c>
      <c r="C417" s="2">
        <f t="shared" si="18"/>
        <v>-0.66835202016779305</v>
      </c>
      <c r="D417" s="2">
        <f t="shared" si="19"/>
        <v>-0.743845129807025</v>
      </c>
      <c r="L417" s="2">
        <f t="shared" ca="1" si="20"/>
        <v>4.8350728743917042</v>
      </c>
    </row>
    <row r="418" spans="1:12" x14ac:dyDescent="0.3">
      <c r="A418" s="2">
        <f>'Balance - Data '!G417</f>
        <v>229.09</v>
      </c>
      <c r="B418" s="2">
        <f>'Balance - Data '!C417</f>
        <v>4.8384999999999998</v>
      </c>
      <c r="C418" s="2">
        <f t="shared" si="18"/>
        <v>-0.75573918382644745</v>
      </c>
      <c r="D418" s="2">
        <f t="shared" si="19"/>
        <v>-0.65487272506139327</v>
      </c>
      <c r="L418" s="2">
        <f t="shared" ca="1" si="20"/>
        <v>4.8367862213047594</v>
      </c>
    </row>
    <row r="419" spans="1:12" x14ac:dyDescent="0.3">
      <c r="A419" s="2">
        <f>'Balance - Data '!G418</f>
        <v>236.25</v>
      </c>
      <c r="B419" s="2">
        <f>'Balance - Data '!C418</f>
        <v>4.8281000000000001</v>
      </c>
      <c r="C419" s="2">
        <f t="shared" si="18"/>
        <v>-0.83146961230254524</v>
      </c>
      <c r="D419" s="2">
        <f t="shared" si="19"/>
        <v>-0.55557023301960218</v>
      </c>
      <c r="L419" s="2">
        <f t="shared" ca="1" si="20"/>
        <v>4.8386543317139372</v>
      </c>
    </row>
    <row r="420" spans="1:12" x14ac:dyDescent="0.3">
      <c r="A420" s="2">
        <f>'Balance - Data '!G419</f>
        <v>243.41</v>
      </c>
      <c r="B420" s="2">
        <f>'Balance - Data '!C419</f>
        <v>4.8333000000000004</v>
      </c>
      <c r="C420" s="2">
        <f t="shared" si="18"/>
        <v>-0.89423237192360894</v>
      </c>
      <c r="D420" s="2">
        <f t="shared" si="19"/>
        <v>-0.44760302166526583</v>
      </c>
      <c r="L420" s="2">
        <f t="shared" ca="1" si="20"/>
        <v>4.8406457933654181</v>
      </c>
    </row>
    <row r="421" spans="1:12" x14ac:dyDescent="0.3">
      <c r="A421" s="2">
        <f>'Balance - Data '!G420</f>
        <v>250.63</v>
      </c>
      <c r="B421" s="2">
        <f>'Balance - Data '!C420</f>
        <v>4.8646000000000003</v>
      </c>
      <c r="C421" s="2">
        <f t="shared" si="18"/>
        <v>-0.94339644780668908</v>
      </c>
      <c r="D421" s="2">
        <f t="shared" si="19"/>
        <v>-0.33166721614552291</v>
      </c>
      <c r="L421" s="2">
        <f t="shared" ca="1" si="20"/>
        <v>4.8427473076992751</v>
      </c>
    </row>
    <row r="422" spans="1:12" x14ac:dyDescent="0.3">
      <c r="A422" s="2">
        <f>'Balance - Data '!G421</f>
        <v>257.81</v>
      </c>
      <c r="B422" s="2">
        <f>'Balance - Data '!C421</f>
        <v>4.8384999999999998</v>
      </c>
      <c r="C422" s="2">
        <f t="shared" si="18"/>
        <v>-0.97745276253390578</v>
      </c>
      <c r="D422" s="2">
        <f t="shared" si="19"/>
        <v>-0.21115420198242812</v>
      </c>
      <c r="L422" s="2">
        <f t="shared" ca="1" si="20"/>
        <v>4.8448972570017723</v>
      </c>
    </row>
    <row r="423" spans="1:12" x14ac:dyDescent="0.3">
      <c r="A423" s="2">
        <f>'Balance - Data '!G422</f>
        <v>265</v>
      </c>
      <c r="B423" s="2">
        <f>'Balance - Data '!C422</f>
        <v>4.8697999999999997</v>
      </c>
      <c r="C423" s="2">
        <f t="shared" si="18"/>
        <v>-0.99619469809174555</v>
      </c>
      <c r="D423" s="2">
        <f t="shared" si="19"/>
        <v>-8.7155742747658249E-2</v>
      </c>
      <c r="L423" s="2">
        <f t="shared" ca="1" si="20"/>
        <v>4.8470763706620161</v>
      </c>
    </row>
    <row r="424" spans="1:12" x14ac:dyDescent="0.3">
      <c r="A424" s="2">
        <f>'Balance - Data '!G423</f>
        <v>272.19</v>
      </c>
      <c r="B424" s="2">
        <f>'Balance - Data '!C423</f>
        <v>4.8490000000000002</v>
      </c>
      <c r="C424" s="2">
        <f t="shared" si="18"/>
        <v>-0.9992696011275547</v>
      </c>
      <c r="D424" s="2">
        <f t="shared" si="19"/>
        <v>3.8213404223881253E-2</v>
      </c>
      <c r="L424" s="2">
        <f t="shared" ca="1" si="20"/>
        <v>4.8492474176606377</v>
      </c>
    </row>
    <row r="425" spans="1:12" x14ac:dyDescent="0.3">
      <c r="A425" s="2">
        <f>'Balance - Data '!G424</f>
        <v>279.44</v>
      </c>
      <c r="B425" s="2">
        <f>'Balance - Data '!C424</f>
        <v>4.8802000000000003</v>
      </c>
      <c r="C425" s="2">
        <f t="shared" si="18"/>
        <v>-0.98645789816278417</v>
      </c>
      <c r="D425" s="2">
        <f t="shared" si="19"/>
        <v>0.16401467968527125</v>
      </c>
      <c r="L425" s="2">
        <f t="shared" ca="1" si="20"/>
        <v>4.8513937466081165</v>
      </c>
    </row>
    <row r="426" spans="1:12" x14ac:dyDescent="0.3">
      <c r="A426" s="2">
        <f>'Balance - Data '!G425</f>
        <v>286.69</v>
      </c>
      <c r="B426" s="2">
        <f>'Balance - Data '!C425</f>
        <v>4.9009999999999998</v>
      </c>
      <c r="C426" s="2">
        <f t="shared" si="18"/>
        <v>-0.95787263412870582</v>
      </c>
      <c r="D426" s="2">
        <f t="shared" si="19"/>
        <v>0.28719334391196205</v>
      </c>
      <c r="L426" s="2">
        <f t="shared" ca="1" si="20"/>
        <v>4.8534628386054308</v>
      </c>
    </row>
    <row r="427" spans="1:12" x14ac:dyDescent="0.3">
      <c r="A427" s="2">
        <f>'Balance - Data '!G426</f>
        <v>293.94</v>
      </c>
      <c r="B427" s="2">
        <f>'Balance - Data '!C426</f>
        <v>4.8802000000000003</v>
      </c>
      <c r="C427" s="2">
        <f t="shared" si="18"/>
        <v>-0.91397089027406142</v>
      </c>
      <c r="D427" s="2">
        <f t="shared" si="19"/>
        <v>0.40577975766619956</v>
      </c>
      <c r="L427" s="2">
        <f t="shared" ca="1" si="20"/>
        <v>4.8554216086633106</v>
      </c>
    </row>
    <row r="428" spans="1:12" x14ac:dyDescent="0.3">
      <c r="A428" s="2">
        <f>'Balance - Data '!G427</f>
        <v>301.16000000000003</v>
      </c>
      <c r="B428" s="2">
        <f>'Balance - Data '!C427</f>
        <v>4.9009999999999998</v>
      </c>
      <c r="C428" s="2">
        <f t="shared" si="18"/>
        <v>-0.85572570276116711</v>
      </c>
      <c r="D428" s="2">
        <f t="shared" si="19"/>
        <v>0.51742972627585548</v>
      </c>
      <c r="L428" s="2">
        <f t="shared" ca="1" si="20"/>
        <v>4.8572315492528357</v>
      </c>
    </row>
    <row r="429" spans="1:12" x14ac:dyDescent="0.3">
      <c r="A429" s="2">
        <f>'Balance - Data '!G428</f>
        <v>308.38</v>
      </c>
      <c r="B429" s="2">
        <f>'Balance - Data '!C428</f>
        <v>4.9009999999999998</v>
      </c>
      <c r="C429" s="2">
        <f t="shared" si="18"/>
        <v>-0.78391023105424762</v>
      </c>
      <c r="D429" s="2">
        <f t="shared" si="19"/>
        <v>0.62087418181824572</v>
      </c>
      <c r="L429" s="2">
        <f t="shared" ca="1" si="20"/>
        <v>4.8588723127845022</v>
      </c>
    </row>
    <row r="430" spans="1:12" x14ac:dyDescent="0.3">
      <c r="A430" s="2">
        <f>'Balance - Data '!G429</f>
        <v>315.56</v>
      </c>
      <c r="B430" s="2">
        <f>'Balance - Data '!C429</f>
        <v>4.8541999999999996</v>
      </c>
      <c r="C430" s="2">
        <f t="shared" si="18"/>
        <v>-0.70016196599614677</v>
      </c>
      <c r="D430" s="2">
        <f t="shared" si="19"/>
        <v>0.71398404840193075</v>
      </c>
      <c r="L430" s="2">
        <f t="shared" ca="1" si="20"/>
        <v>4.860310452221559</v>
      </c>
    </row>
    <row r="431" spans="1:12" x14ac:dyDescent="0.3">
      <c r="A431" s="2">
        <f>'Balance - Data '!G430</f>
        <v>322.75</v>
      </c>
      <c r="B431" s="2">
        <f>'Balance - Data '!C430</f>
        <v>4.8593999999999999</v>
      </c>
      <c r="C431" s="2">
        <f t="shared" si="18"/>
        <v>-0.60529398804289414</v>
      </c>
      <c r="D431" s="2">
        <f t="shared" si="19"/>
        <v>0.79600200253462217</v>
      </c>
      <c r="L431" s="2">
        <f t="shared" ca="1" si="20"/>
        <v>4.8615345374127878</v>
      </c>
    </row>
    <row r="432" spans="1:12" x14ac:dyDescent="0.3">
      <c r="A432" s="2">
        <f>'Balance - Data '!G431</f>
        <v>329.88</v>
      </c>
      <c r="B432" s="2">
        <f>'Balance - Data '!C431</f>
        <v>4.8384999999999998</v>
      </c>
      <c r="C432" s="2">
        <f t="shared" si="18"/>
        <v>-0.50181270141588874</v>
      </c>
      <c r="D432" s="2">
        <f t="shared" si="19"/>
        <v>0.86497630759327049</v>
      </c>
      <c r="L432" s="2">
        <f t="shared" ca="1" si="20"/>
        <v>4.8625159436046648</v>
      </c>
    </row>
    <row r="433" spans="1:12" x14ac:dyDescent="0.3">
      <c r="A433" s="2">
        <f>'Balance - Data '!G432</f>
        <v>337.06</v>
      </c>
      <c r="B433" s="2">
        <f>'Balance - Data '!C432</f>
        <v>4.8593999999999999</v>
      </c>
      <c r="C433" s="2">
        <f t="shared" si="18"/>
        <v>-0.38976696399476046</v>
      </c>
      <c r="D433" s="2">
        <f t="shared" si="19"/>
        <v>0.92091352133536786</v>
      </c>
      <c r="L433" s="2">
        <f t="shared" ca="1" si="20"/>
        <v>4.8632548829999678</v>
      </c>
    </row>
    <row r="434" spans="1:12" x14ac:dyDescent="0.3">
      <c r="A434" s="2">
        <f>'Balance - Data '!G433</f>
        <v>344.19</v>
      </c>
      <c r="B434" s="2">
        <f>'Balance - Data '!C433</f>
        <v>4.8541999999999996</v>
      </c>
      <c r="C434" s="2">
        <f t="shared" si="18"/>
        <v>-0.27244818161374657</v>
      </c>
      <c r="D434" s="2">
        <f t="shared" si="19"/>
        <v>0.96217045700611847</v>
      </c>
      <c r="L434" s="2">
        <f t="shared" ca="1" si="20"/>
        <v>4.8637296488431092</v>
      </c>
    </row>
    <row r="435" spans="1:12" x14ac:dyDescent="0.3">
      <c r="A435" s="2">
        <f>'Balance - Data '!G434</f>
        <v>351.38</v>
      </c>
      <c r="B435" s="2">
        <f>'Balance - Data '!C434</f>
        <v>4.8802000000000003</v>
      </c>
      <c r="C435" s="2">
        <f t="shared" si="18"/>
        <v>-0.14988047541347371</v>
      </c>
      <c r="D435" s="2">
        <f t="shared" si="19"/>
        <v>0.98870412312775913</v>
      </c>
      <c r="L435" s="2">
        <f t="shared" ca="1" si="20"/>
        <v>4.8639395476361322</v>
      </c>
    </row>
    <row r="436" spans="1:12" x14ac:dyDescent="0.3">
      <c r="A436" s="2">
        <f>'Balance - Data '!G435</f>
        <v>358.56</v>
      </c>
      <c r="B436" s="2">
        <f>'Balance - Data '!C435</f>
        <v>4.8593999999999999</v>
      </c>
      <c r="C436" s="2">
        <f t="shared" si="18"/>
        <v>-2.5130095443337937E-2</v>
      </c>
      <c r="D436" s="2">
        <f t="shared" si="19"/>
        <v>0.99968418928329994</v>
      </c>
      <c r="L436" s="2">
        <f t="shared" ca="1" si="20"/>
        <v>4.8638764525892038</v>
      </c>
    </row>
    <row r="437" spans="1:12" x14ac:dyDescent="0.3">
      <c r="A437" s="2">
        <f>'Balance - Data '!G436</f>
        <v>5.72</v>
      </c>
      <c r="B437" s="2">
        <f>'Balance - Data '!C436</f>
        <v>4.875</v>
      </c>
      <c r="C437" s="2">
        <f t="shared" si="18"/>
        <v>9.9667083604402809E-2</v>
      </c>
      <c r="D437" s="2">
        <f t="shared" si="19"/>
        <v>0.99502084020677328</v>
      </c>
      <c r="L437" s="2">
        <f t="shared" ca="1" si="20"/>
        <v>4.8635431392326307</v>
      </c>
    </row>
    <row r="438" spans="1:12" x14ac:dyDescent="0.3">
      <c r="A438" s="2">
        <f>'Balance - Data '!G437</f>
        <v>12.88</v>
      </c>
      <c r="B438" s="2">
        <f>'Balance - Data '!C437</f>
        <v>4.8490000000000002</v>
      </c>
      <c r="C438" s="2">
        <f t="shared" si="18"/>
        <v>0.22290984657150031</v>
      </c>
      <c r="D438" s="2">
        <f t="shared" si="19"/>
        <v>0.97483906379538887</v>
      </c>
      <c r="L438" s="2">
        <f t="shared" ca="1" si="20"/>
        <v>4.8629450092174258</v>
      </c>
    </row>
    <row r="439" spans="1:12" x14ac:dyDescent="0.3">
      <c r="A439" s="2">
        <f>'Balance - Data '!G438</f>
        <v>20.13</v>
      </c>
      <c r="B439" s="2">
        <f>'Balance - Data '!C438</f>
        <v>4.8906000000000001</v>
      </c>
      <c r="C439" s="2">
        <f t="shared" si="18"/>
        <v>0.34415135605558955</v>
      </c>
      <c r="D439" s="2">
        <f t="shared" si="19"/>
        <v>0.93891418357861589</v>
      </c>
      <c r="L439" s="2">
        <f t="shared" ca="1" si="20"/>
        <v>4.8620790880428189</v>
      </c>
    </row>
    <row r="440" spans="1:12" x14ac:dyDescent="0.3">
      <c r="A440" s="2">
        <f>'Balance - Data '!G439</f>
        <v>27.31</v>
      </c>
      <c r="B440" s="2">
        <f>'Balance - Data '!C439</f>
        <v>4.8906000000000001</v>
      </c>
      <c r="C440" s="2">
        <f t="shared" si="18"/>
        <v>0.45880464046289327</v>
      </c>
      <c r="D440" s="2">
        <f t="shared" si="19"/>
        <v>0.88853716967255525</v>
      </c>
      <c r="L440" s="2">
        <f t="shared" ca="1" si="20"/>
        <v>4.8609769589581813</v>
      </c>
    </row>
    <row r="441" spans="1:12" x14ac:dyDescent="0.3">
      <c r="A441" s="2">
        <f>'Balance - Data '!G440</f>
        <v>34.53</v>
      </c>
      <c r="B441" s="2">
        <f>'Balance - Data '!C440</f>
        <v>4.875</v>
      </c>
      <c r="C441" s="2">
        <f t="shared" si="18"/>
        <v>0.56683767072667579</v>
      </c>
      <c r="D441" s="2">
        <f t="shared" si="19"/>
        <v>0.8238295060539873</v>
      </c>
      <c r="L441" s="2">
        <f t="shared" ca="1" si="20"/>
        <v>4.8596407845725773</v>
      </c>
    </row>
    <row r="442" spans="1:12" x14ac:dyDescent="0.3">
      <c r="A442" s="2">
        <f>'Balance - Data '!G441</f>
        <v>41.81</v>
      </c>
      <c r="B442" s="2">
        <f>'Balance - Data '!C441</f>
        <v>4.9115000000000002</v>
      </c>
      <c r="C442" s="2">
        <f t="shared" si="18"/>
        <v>0.66666257020381248</v>
      </c>
      <c r="D442" s="2">
        <f t="shared" si="19"/>
        <v>0.74535965646743096</v>
      </c>
      <c r="L442" s="2">
        <f t="shared" ca="1" si="20"/>
        <v>4.858083597261607</v>
      </c>
    </row>
    <row r="443" spans="1:12" x14ac:dyDescent="0.3">
      <c r="A443" s="2">
        <f>'Balance - Data '!G442</f>
        <v>49.06</v>
      </c>
      <c r="B443" s="2">
        <f>'Balance - Data '!C442</f>
        <v>4.8958000000000004</v>
      </c>
      <c r="C443" s="2">
        <f t="shared" si="18"/>
        <v>0.75539618969000855</v>
      </c>
      <c r="D443" s="2">
        <f t="shared" si="19"/>
        <v>0.65526833938609963</v>
      </c>
      <c r="L443" s="2">
        <f t="shared" ca="1" si="20"/>
        <v>4.8563482020934607</v>
      </c>
    </row>
    <row r="444" spans="1:12" x14ac:dyDescent="0.3">
      <c r="A444" s="2">
        <f>'Balance - Data '!G443</f>
        <v>56.28</v>
      </c>
      <c r="B444" s="2">
        <f>'Balance - Data '!C443</f>
        <v>4.8906000000000001</v>
      </c>
      <c r="C444" s="2">
        <f t="shared" si="18"/>
        <v>0.83176039420696646</v>
      </c>
      <c r="D444" s="2">
        <f t="shared" si="19"/>
        <v>0.55513480041218077</v>
      </c>
      <c r="L444" s="2">
        <f t="shared" ca="1" si="20"/>
        <v>4.8544644577621883</v>
      </c>
    </row>
    <row r="445" spans="1:12" x14ac:dyDescent="0.3">
      <c r="A445" s="2">
        <f>'Balance - Data '!G444</f>
        <v>63.53</v>
      </c>
      <c r="B445" s="2">
        <f>'Balance - Data '!C444</f>
        <v>4.8958000000000004</v>
      </c>
      <c r="C445" s="2">
        <f t="shared" si="18"/>
        <v>0.89516786754430344</v>
      </c>
      <c r="D445" s="2">
        <f t="shared" si="19"/>
        <v>0.4457291654314135</v>
      </c>
      <c r="L445" s="2">
        <f t="shared" ca="1" si="20"/>
        <v>4.8524468521235704</v>
      </c>
    </row>
    <row r="446" spans="1:12" x14ac:dyDescent="0.3">
      <c r="A446" s="2">
        <f>'Balance - Data '!G445</f>
        <v>70.69</v>
      </c>
      <c r="B446" s="2">
        <f>'Balance - Data '!C445</f>
        <v>4.8697999999999997</v>
      </c>
      <c r="C446" s="2">
        <f t="shared" si="18"/>
        <v>0.94374325156483108</v>
      </c>
      <c r="D446" s="2">
        <f t="shared" si="19"/>
        <v>0.33067911201925049</v>
      </c>
      <c r="L446" s="2">
        <f t="shared" ca="1" si="20"/>
        <v>4.8503618250140139</v>
      </c>
    </row>
    <row r="447" spans="1:12" x14ac:dyDescent="0.3">
      <c r="A447" s="2">
        <f>'Balance - Data '!G446</f>
        <v>77.88</v>
      </c>
      <c r="B447" s="2">
        <f>'Balance - Data '!C446</f>
        <v>4.8697999999999997</v>
      </c>
      <c r="C447" s="2">
        <f t="shared" si="18"/>
        <v>0.97771000650821194</v>
      </c>
      <c r="D447" s="2">
        <f t="shared" si="19"/>
        <v>0.20995986086324239</v>
      </c>
      <c r="L447" s="2">
        <f t="shared" ca="1" si="20"/>
        <v>4.8482084959151361</v>
      </c>
    </row>
    <row r="448" spans="1:12" x14ac:dyDescent="0.3">
      <c r="A448" s="2">
        <f>'Balance - Data '!G447</f>
        <v>85.09</v>
      </c>
      <c r="B448" s="2">
        <f>'Balance - Data '!C447</f>
        <v>4.8802000000000003</v>
      </c>
      <c r="C448" s="2">
        <f t="shared" si="18"/>
        <v>0.99633037295031879</v>
      </c>
      <c r="D448" s="2">
        <f t="shared" si="19"/>
        <v>8.5590816894563423E-2</v>
      </c>
      <c r="L448" s="2">
        <f t="shared" ca="1" si="20"/>
        <v>4.8460232294130474</v>
      </c>
    </row>
    <row r="449" spans="1:12" x14ac:dyDescent="0.3">
      <c r="A449" s="2">
        <f>'Balance - Data '!G448</f>
        <v>92.28</v>
      </c>
      <c r="B449" s="2">
        <f>'Balance - Data '!C448</f>
        <v>4.8437999999999999</v>
      </c>
      <c r="C449" s="2">
        <f t="shared" si="18"/>
        <v>0.99920834287804683</v>
      </c>
      <c r="D449" s="2">
        <f t="shared" si="19"/>
        <v>-3.97830054534297E-2</v>
      </c>
      <c r="L449" s="2">
        <f t="shared" ca="1" si="20"/>
        <v>4.8438525005891195</v>
      </c>
    </row>
    <row r="450" spans="1:12" x14ac:dyDescent="0.3">
      <c r="A450" s="2">
        <f>'Balance - Data '!G449</f>
        <v>99.47</v>
      </c>
      <c r="B450" s="2">
        <f>'Balance - Data '!C449</f>
        <v>4.8541999999999996</v>
      </c>
      <c r="C450" s="2">
        <f t="shared" ref="C450:C513" si="21">SIN(RADIANS(A450))</f>
        <v>0.98637188505973106</v>
      </c>
      <c r="D450" s="2">
        <f t="shared" ref="D450:D513" si="22">COS(RADIANS(A450))</f>
        <v>-0.16453116532655027</v>
      </c>
      <c r="L450" s="2">
        <f t="shared" ca="1" si="20"/>
        <v>4.8417244065150271</v>
      </c>
    </row>
    <row r="451" spans="1:12" x14ac:dyDescent="0.3">
      <c r="A451" s="2">
        <f>'Balance - Data '!G450</f>
        <v>106.69</v>
      </c>
      <c r="B451" s="2">
        <f>'Balance - Data '!C450</f>
        <v>4.8697999999999997</v>
      </c>
      <c r="C451" s="2">
        <f t="shared" si="21"/>
        <v>0.9578726341287056</v>
      </c>
      <c r="D451" s="2">
        <f t="shared" si="22"/>
        <v>-0.28719334391196255</v>
      </c>
      <c r="L451" s="2">
        <f t="shared" ref="L451:L514" ca="1" si="23">$H$6*C451+$G$6*D451+$I$6</f>
        <v>4.8396640587334545</v>
      </c>
    </row>
    <row r="452" spans="1:12" x14ac:dyDescent="0.3">
      <c r="A452" s="2">
        <f>'Balance - Data '!G451</f>
        <v>113.81</v>
      </c>
      <c r="B452" s="2">
        <f>'Balance - Data '!C451</f>
        <v>4.8437999999999999</v>
      </c>
      <c r="C452" s="2">
        <f t="shared" si="21"/>
        <v>0.91488922197352684</v>
      </c>
      <c r="D452" s="2">
        <f t="shared" si="22"/>
        <v>-0.40370498079250233</v>
      </c>
      <c r="L452" s="2">
        <f t="shared" ca="1" si="23"/>
        <v>4.8377392548273415</v>
      </c>
    </row>
    <row r="453" spans="1:12" x14ac:dyDescent="0.3">
      <c r="A453" s="2">
        <f>'Balance - Data '!G452</f>
        <v>121</v>
      </c>
      <c r="B453" s="2">
        <f>'Balance - Data '!C452</f>
        <v>4.8333000000000004</v>
      </c>
      <c r="C453" s="2">
        <f t="shared" si="21"/>
        <v>0.85716730070211233</v>
      </c>
      <c r="D453" s="2">
        <f t="shared" si="22"/>
        <v>-0.51503807491005427</v>
      </c>
      <c r="L453" s="2">
        <f t="shared" ca="1" si="23"/>
        <v>4.8359337259588928</v>
      </c>
    </row>
    <row r="454" spans="1:12" x14ac:dyDescent="0.3">
      <c r="A454" s="2">
        <f>'Balance - Data '!G453</f>
        <v>128.25</v>
      </c>
      <c r="B454" s="2">
        <f>'Balance - Data '!C453</f>
        <v>4.8646000000000003</v>
      </c>
      <c r="C454" s="2">
        <f t="shared" si="21"/>
        <v>0.78531693088074483</v>
      </c>
      <c r="D454" s="2">
        <f t="shared" si="22"/>
        <v>-0.61909394930983408</v>
      </c>
      <c r="L454" s="2">
        <f t="shared" ca="1" si="23"/>
        <v>4.834282475408731</v>
      </c>
    </row>
    <row r="455" spans="1:12" x14ac:dyDescent="0.3">
      <c r="A455" s="2">
        <f>'Balance - Data '!G454</f>
        <v>135.38</v>
      </c>
      <c r="B455" s="2">
        <f>'Balance - Data '!C454</f>
        <v>4.8437999999999999</v>
      </c>
      <c r="C455" s="2">
        <f t="shared" si="21"/>
        <v>0.70240155418975525</v>
      </c>
      <c r="D455" s="2">
        <f t="shared" si="22"/>
        <v>-0.71178090496431301</v>
      </c>
      <c r="L455" s="2">
        <f t="shared" ca="1" si="23"/>
        <v>4.8328499515131442</v>
      </c>
    </row>
    <row r="456" spans="1:12" x14ac:dyDescent="0.3">
      <c r="A456" s="2">
        <f>'Balance - Data '!G455</f>
        <v>142.59</v>
      </c>
      <c r="B456" s="2">
        <f>'Balance - Data '!C455</f>
        <v>4.8697999999999997</v>
      </c>
      <c r="C456" s="2">
        <f t="shared" si="21"/>
        <v>0.60751448197926294</v>
      </c>
      <c r="D456" s="2">
        <f t="shared" si="22"/>
        <v>-0.79430860135432746</v>
      </c>
      <c r="L456" s="2">
        <f t="shared" ca="1" si="23"/>
        <v>4.83161710299734</v>
      </c>
    </row>
    <row r="457" spans="1:12" x14ac:dyDescent="0.3">
      <c r="A457" s="2">
        <f>'Balance - Data '!G456</f>
        <v>149.81</v>
      </c>
      <c r="B457" s="2">
        <f>'Balance - Data '!C456</f>
        <v>4.8541999999999996</v>
      </c>
      <c r="C457" s="2">
        <f t="shared" si="21"/>
        <v>0.50286909456020801</v>
      </c>
      <c r="D457" s="2">
        <f t="shared" si="22"/>
        <v>-0.86436258233232</v>
      </c>
      <c r="L457" s="2">
        <f t="shared" ca="1" si="23"/>
        <v>4.8306194114419352</v>
      </c>
    </row>
    <row r="458" spans="1:12" x14ac:dyDescent="0.3">
      <c r="A458" s="2">
        <f>'Balance - Data '!G457</f>
        <v>157</v>
      </c>
      <c r="B458" s="2">
        <f>'Balance - Data '!C457</f>
        <v>4.8853999999999997</v>
      </c>
      <c r="C458" s="2">
        <f t="shared" si="21"/>
        <v>0.39073112848927377</v>
      </c>
      <c r="D458" s="2">
        <f t="shared" si="22"/>
        <v>-0.92050485345244037</v>
      </c>
      <c r="L458" s="2">
        <f t="shared" ca="1" si="23"/>
        <v>4.8298771180253599</v>
      </c>
    </row>
    <row r="459" spans="1:12" x14ac:dyDescent="0.3">
      <c r="A459" s="2">
        <f>'Balance - Data '!G458</f>
        <v>164.22</v>
      </c>
      <c r="B459" s="2">
        <f>'Balance - Data '!C458</f>
        <v>4.8697999999999997</v>
      </c>
      <c r="C459" s="2">
        <f t="shared" si="21"/>
        <v>0.27194435301695363</v>
      </c>
      <c r="D459" s="2">
        <f t="shared" si="22"/>
        <v>-0.96231297864166343</v>
      </c>
      <c r="L459" s="2">
        <f t="shared" ca="1" si="23"/>
        <v>4.8293958080492008</v>
      </c>
    </row>
    <row r="460" spans="1:12" x14ac:dyDescent="0.3">
      <c r="A460" s="2">
        <f>'Balance - Data '!G459</f>
        <v>171.41</v>
      </c>
      <c r="B460" s="2">
        <f>'Balance - Data '!C459</f>
        <v>4.8802000000000003</v>
      </c>
      <c r="C460" s="2">
        <f t="shared" si="21"/>
        <v>0.14936277062353853</v>
      </c>
      <c r="D460" s="2">
        <f t="shared" si="22"/>
        <v>-0.98878246482816445</v>
      </c>
      <c r="L460" s="2">
        <f t="shared" ca="1" si="23"/>
        <v>4.8291870455942254</v>
      </c>
    </row>
    <row r="461" spans="1:12" x14ac:dyDescent="0.3">
      <c r="A461" s="2">
        <f>'Balance - Data '!G460</f>
        <v>178.59</v>
      </c>
      <c r="B461" s="2">
        <f>'Balance - Data '!C460</f>
        <v>4.8541999999999996</v>
      </c>
      <c r="C461" s="2">
        <f t="shared" si="21"/>
        <v>2.4606658604981631E-2</v>
      </c>
      <c r="D461" s="2">
        <f t="shared" si="22"/>
        <v>-0.99969721033535841</v>
      </c>
      <c r="L461" s="2">
        <f t="shared" ca="1" si="23"/>
        <v>4.8292512801797791</v>
      </c>
    </row>
    <row r="462" spans="1:12" x14ac:dyDescent="0.3">
      <c r="A462" s="2">
        <f>'Balance - Data '!G461</f>
        <v>185.81</v>
      </c>
      <c r="B462" s="2">
        <f>'Balance - Data '!C461</f>
        <v>4.8697999999999997</v>
      </c>
      <c r="C462" s="2">
        <f t="shared" si="21"/>
        <v>-0.10122993508322553</v>
      </c>
      <c r="D462" s="2">
        <f t="shared" si="22"/>
        <v>-0.99486305602482095</v>
      </c>
      <c r="L462" s="2">
        <f t="shared" ca="1" si="23"/>
        <v>4.8295896483595424</v>
      </c>
    </row>
    <row r="463" spans="1:12" x14ac:dyDescent="0.3">
      <c r="A463" s="2">
        <f>'Balance - Data '!G462</f>
        <v>192.97</v>
      </c>
      <c r="B463" s="2">
        <f>'Balance - Data '!C462</f>
        <v>4.8646000000000003</v>
      </c>
      <c r="C463" s="2">
        <f t="shared" si="21"/>
        <v>-0.22444084455847155</v>
      </c>
      <c r="D463" s="2">
        <f t="shared" si="22"/>
        <v>-0.97448771531193767</v>
      </c>
      <c r="L463" s="2">
        <f t="shared" ca="1" si="23"/>
        <v>4.8301910562344101</v>
      </c>
    </row>
    <row r="464" spans="1:12" x14ac:dyDescent="0.3">
      <c r="A464" s="2">
        <f>'Balance - Data '!G463</f>
        <v>200.09</v>
      </c>
      <c r="B464" s="2">
        <f>'Balance - Data '!C463</f>
        <v>4.8646000000000003</v>
      </c>
      <c r="C464" s="2">
        <f t="shared" si="21"/>
        <v>-0.3434957864853555</v>
      </c>
      <c r="D464" s="2">
        <f t="shared" si="22"/>
        <v>-0.93915421772295049</v>
      </c>
      <c r="L464" s="2">
        <f t="shared" ca="1" si="23"/>
        <v>4.8310423365741642</v>
      </c>
    </row>
    <row r="465" spans="1:12" x14ac:dyDescent="0.3">
      <c r="A465" s="2">
        <f>'Balance - Data '!G464</f>
        <v>207.28</v>
      </c>
      <c r="B465" s="2">
        <f>'Balance - Data '!C464</f>
        <v>4.8437999999999999</v>
      </c>
      <c r="C465" s="2">
        <f t="shared" si="21"/>
        <v>-0.45833934061808984</v>
      </c>
      <c r="D465" s="2">
        <f t="shared" si="22"/>
        <v>-0.88877727741081147</v>
      </c>
      <c r="L465" s="2">
        <f t="shared" ca="1" si="23"/>
        <v>4.8321448497977002</v>
      </c>
    </row>
    <row r="466" spans="1:12" x14ac:dyDescent="0.3">
      <c r="A466" s="2">
        <f>'Balance - Data '!G465</f>
        <v>214.5</v>
      </c>
      <c r="B466" s="2">
        <f>'Balance - Data '!C465</f>
        <v>4.8490000000000002</v>
      </c>
      <c r="C466" s="2">
        <f t="shared" si="21"/>
        <v>-0.56640623692483294</v>
      </c>
      <c r="D466" s="2">
        <f t="shared" si="22"/>
        <v>-0.82412618862201559</v>
      </c>
      <c r="L466" s="2">
        <f t="shared" ca="1" si="23"/>
        <v>4.8334801158733258</v>
      </c>
    </row>
    <row r="467" spans="1:12" x14ac:dyDescent="0.3">
      <c r="A467" s="2">
        <f>'Balance - Data '!G466</f>
        <v>221.72</v>
      </c>
      <c r="B467" s="2">
        <f>'Balance - Data '!C466</f>
        <v>4.8853999999999997</v>
      </c>
      <c r="C467" s="2">
        <f t="shared" si="21"/>
        <v>-0.66549094001295728</v>
      </c>
      <c r="D467" s="2">
        <f t="shared" si="22"/>
        <v>-0.74640592760284974</v>
      </c>
      <c r="L467" s="2">
        <f t="shared" ca="1" si="23"/>
        <v>4.8350228602842122</v>
      </c>
    </row>
    <row r="468" spans="1:12" x14ac:dyDescent="0.3">
      <c r="A468" s="2">
        <f>'Balance - Data '!G467</f>
        <v>228.91</v>
      </c>
      <c r="B468" s="2">
        <f>'Balance - Data '!C467</f>
        <v>4.8490000000000002</v>
      </c>
      <c r="C468" s="2">
        <f t="shared" si="21"/>
        <v>-0.75367811444823074</v>
      </c>
      <c r="D468" s="2">
        <f t="shared" si="22"/>
        <v>-0.65724371415918426</v>
      </c>
      <c r="L468" s="2">
        <f t="shared" ca="1" si="23"/>
        <v>4.8367411052281737</v>
      </c>
    </row>
    <row r="469" spans="1:12" x14ac:dyDescent="0.3">
      <c r="A469" s="2">
        <f>'Balance - Data '!G468</f>
        <v>236.09</v>
      </c>
      <c r="B469" s="2">
        <f>'Balance - Data '!C468</f>
        <v>4.8541999999999996</v>
      </c>
      <c r="C469" s="2">
        <f t="shared" si="21"/>
        <v>-0.82991492756866592</v>
      </c>
      <c r="D469" s="2">
        <f t="shared" si="22"/>
        <v>-0.5578899649560799</v>
      </c>
      <c r="L469" s="2">
        <f t="shared" ca="1" si="23"/>
        <v>4.8386111264540901</v>
      </c>
    </row>
    <row r="470" spans="1:12" x14ac:dyDescent="0.3">
      <c r="A470" s="2">
        <f>'Balance - Data '!G469</f>
        <v>243.25</v>
      </c>
      <c r="B470" s="2">
        <f>'Balance - Data '!C469</f>
        <v>4.8646000000000003</v>
      </c>
      <c r="C470" s="2">
        <f t="shared" si="21"/>
        <v>-0.89297894341113682</v>
      </c>
      <c r="D470" s="2">
        <f t="shared" si="22"/>
        <v>-0.4500984410374354</v>
      </c>
      <c r="L470" s="2">
        <f t="shared" ca="1" si="23"/>
        <v>4.8406001646368679</v>
      </c>
    </row>
    <row r="471" spans="1:12" x14ac:dyDescent="0.3">
      <c r="A471" s="2">
        <f>'Balance - Data '!G470</f>
        <v>250.47</v>
      </c>
      <c r="B471" s="2">
        <f>'Balance - Data '!C470</f>
        <v>4.8593999999999999</v>
      </c>
      <c r="C471" s="2">
        <f t="shared" si="21"/>
        <v>-0.94246658102212788</v>
      </c>
      <c r="D471" s="2">
        <f t="shared" si="22"/>
        <v>-0.33430037938426105</v>
      </c>
      <c r="L471" s="2">
        <f t="shared" ca="1" si="23"/>
        <v>4.842699955876598</v>
      </c>
    </row>
    <row r="472" spans="1:12" x14ac:dyDescent="0.3">
      <c r="A472" s="2">
        <f>'Balance - Data '!G471</f>
        <v>257.72000000000003</v>
      </c>
      <c r="B472" s="2">
        <f>'Balance - Data '!C471</f>
        <v>4.8853999999999997</v>
      </c>
      <c r="C472" s="2">
        <f t="shared" si="21"/>
        <v>-0.97711987654167975</v>
      </c>
      <c r="D472" s="2">
        <f t="shared" si="22"/>
        <v>-0.21268932005903005</v>
      </c>
      <c r="L472" s="2">
        <f t="shared" ca="1" si="23"/>
        <v>4.8448700749751561</v>
      </c>
    </row>
    <row r="473" spans="1:12" x14ac:dyDescent="0.3">
      <c r="A473" s="2">
        <f>'Balance - Data '!G472</f>
        <v>264.94</v>
      </c>
      <c r="B473" s="2">
        <f>'Balance - Data '!C472</f>
        <v>4.8906000000000001</v>
      </c>
      <c r="C473" s="2">
        <f t="shared" si="21"/>
        <v>-0.99610288260323332</v>
      </c>
      <c r="D473" s="2">
        <f t="shared" si="22"/>
        <v>-8.8198907416867381E-2</v>
      </c>
      <c r="L473" s="2">
        <f t="shared" ca="1" si="23"/>
        <v>4.8470581717788743</v>
      </c>
    </row>
    <row r="474" spans="1:12" x14ac:dyDescent="0.3">
      <c r="A474" s="2">
        <f>'Balance - Data '!G473</f>
        <v>272.19</v>
      </c>
      <c r="B474" s="2">
        <f>'Balance - Data '!C473</f>
        <v>4.8958000000000004</v>
      </c>
      <c r="C474" s="2">
        <f t="shared" si="21"/>
        <v>-0.9992696011275547</v>
      </c>
      <c r="D474" s="2">
        <f t="shared" si="22"/>
        <v>3.8213404223881253E-2</v>
      </c>
      <c r="L474" s="2">
        <f t="shared" ca="1" si="23"/>
        <v>4.8492474176606377</v>
      </c>
    </row>
    <row r="475" spans="1:12" x14ac:dyDescent="0.3">
      <c r="A475" s="2">
        <f>'Balance - Data '!G474</f>
        <v>279.38</v>
      </c>
      <c r="B475" s="2">
        <f>'Balance - Data '!C474</f>
        <v>4.8646000000000003</v>
      </c>
      <c r="C475" s="2">
        <f t="shared" si="21"/>
        <v>-0.98662911301630118</v>
      </c>
      <c r="D475" s="2">
        <f t="shared" si="22"/>
        <v>0.16298157364765753</v>
      </c>
      <c r="L475" s="2">
        <f t="shared" ca="1" si="23"/>
        <v>4.8513762542062695</v>
      </c>
    </row>
    <row r="476" spans="1:12" x14ac:dyDescent="0.3">
      <c r="A476" s="2">
        <f>'Balance - Data '!G475</f>
        <v>286.56</v>
      </c>
      <c r="B476" s="2">
        <f>'Balance - Data '!C475</f>
        <v>4.875</v>
      </c>
      <c r="C476" s="2">
        <f t="shared" si="21"/>
        <v>-0.95852178901737606</v>
      </c>
      <c r="D476" s="2">
        <f t="shared" si="22"/>
        <v>0.28501926246997572</v>
      </c>
      <c r="L476" s="2">
        <f t="shared" ca="1" si="23"/>
        <v>4.8534266124630934</v>
      </c>
    </row>
    <row r="477" spans="1:12" x14ac:dyDescent="0.3">
      <c r="A477" s="2">
        <f>'Balance - Data '!G476</f>
        <v>293.81</v>
      </c>
      <c r="B477" s="2">
        <f>'Balance - Data '!C476</f>
        <v>4.875</v>
      </c>
      <c r="C477" s="2">
        <f t="shared" si="21"/>
        <v>-0.91488922197352696</v>
      </c>
      <c r="D477" s="2">
        <f t="shared" si="22"/>
        <v>0.40370498079250206</v>
      </c>
      <c r="L477" s="2">
        <f t="shared" ca="1" si="23"/>
        <v>4.8553876425115439</v>
      </c>
    </row>
    <row r="478" spans="1:12" x14ac:dyDescent="0.3">
      <c r="A478" s="2">
        <f>'Balance - Data '!G477</f>
        <v>301.08999999999997</v>
      </c>
      <c r="B478" s="2">
        <f>'Balance - Data '!C477</f>
        <v>4.9009999999999998</v>
      </c>
      <c r="C478" s="2">
        <f t="shared" si="21"/>
        <v>-0.85635722363102729</v>
      </c>
      <c r="D478" s="2">
        <f t="shared" si="22"/>
        <v>0.51638387420112064</v>
      </c>
      <c r="L478" s="2">
        <f t="shared" ca="1" si="23"/>
        <v>4.8572147691523506</v>
      </c>
    </row>
    <row r="479" spans="1:12" x14ac:dyDescent="0.3">
      <c r="A479" s="2">
        <f>'Balance - Data '!G478</f>
        <v>308.33999999999997</v>
      </c>
      <c r="B479" s="2">
        <f>'Balance - Data '!C478</f>
        <v>4.9009999999999998</v>
      </c>
      <c r="C479" s="2">
        <f t="shared" si="21"/>
        <v>-0.78434349193341013</v>
      </c>
      <c r="D479" s="2">
        <f t="shared" si="22"/>
        <v>0.6203267579765559</v>
      </c>
      <c r="L479" s="2">
        <f t="shared" ca="1" si="23"/>
        <v>4.8588637377255921</v>
      </c>
    </row>
    <row r="480" spans="1:12" x14ac:dyDescent="0.3">
      <c r="A480" s="2">
        <f>'Balance - Data '!G479</f>
        <v>315.66000000000003</v>
      </c>
      <c r="B480" s="2">
        <f>'Balance - Data '!C479</f>
        <v>4.9322999999999997</v>
      </c>
      <c r="C480" s="2">
        <f t="shared" si="21"/>
        <v>-0.69891476297628519</v>
      </c>
      <c r="D480" s="2">
        <f t="shared" si="22"/>
        <v>0.71520497348228995</v>
      </c>
      <c r="L480" s="2">
        <f t="shared" ca="1" si="23"/>
        <v>4.8603290082809902</v>
      </c>
    </row>
    <row r="481" spans="1:12" x14ac:dyDescent="0.3">
      <c r="A481" s="2">
        <f>'Balance - Data '!G480</f>
        <v>322.91000000000003</v>
      </c>
      <c r="B481" s="2">
        <f>'Balance - Data '!C480</f>
        <v>4.9218999999999999</v>
      </c>
      <c r="C481" s="2">
        <f t="shared" si="21"/>
        <v>-0.6030687739024162</v>
      </c>
      <c r="D481" s="2">
        <f t="shared" si="22"/>
        <v>0.79768919633140101</v>
      </c>
      <c r="L481" s="2">
        <f t="shared" ca="1" si="23"/>
        <v>4.861559163736473</v>
      </c>
    </row>
    <row r="482" spans="1:12" x14ac:dyDescent="0.3">
      <c r="A482" s="2">
        <f>'Balance - Data '!G481</f>
        <v>330.13</v>
      </c>
      <c r="B482" s="2">
        <f>'Balance - Data '!C481</f>
        <v>4.9115000000000002</v>
      </c>
      <c r="C482" s="2">
        <f t="shared" si="21"/>
        <v>-0.49803376536663696</v>
      </c>
      <c r="D482" s="2">
        <f t="shared" si="22"/>
        <v>0.86715763766153242</v>
      </c>
      <c r="L482" s="2">
        <f t="shared" ca="1" si="23"/>
        <v>4.8625459552393675</v>
      </c>
    </row>
    <row r="483" spans="1:12" x14ac:dyDescent="0.3">
      <c r="A483" s="2">
        <f>'Balance - Data '!G482</f>
        <v>337.41</v>
      </c>
      <c r="B483" s="2">
        <f>'Balance - Data '!C482</f>
        <v>4.9166999999999996</v>
      </c>
      <c r="C483" s="2">
        <f t="shared" si="21"/>
        <v>-0.38413418622770229</v>
      </c>
      <c r="D483" s="2">
        <f t="shared" si="22"/>
        <v>0.92327727523814906</v>
      </c>
      <c r="L483" s="2">
        <f t="shared" ca="1" si="23"/>
        <v>4.863284289512797</v>
      </c>
    </row>
    <row r="484" spans="1:12" x14ac:dyDescent="0.3">
      <c r="A484" s="2">
        <f>'Balance - Data '!G483</f>
        <v>344.69</v>
      </c>
      <c r="B484" s="2">
        <f>'Balance - Data '!C483</f>
        <v>4.9166999999999996</v>
      </c>
      <c r="C484" s="2">
        <f t="shared" si="21"/>
        <v>-0.26404139297326856</v>
      </c>
      <c r="D484" s="2">
        <f t="shared" si="22"/>
        <v>0.96451134923169046</v>
      </c>
      <c r="L484" s="2">
        <f t="shared" ca="1" si="23"/>
        <v>4.863753041564058</v>
      </c>
    </row>
    <row r="485" spans="1:12" x14ac:dyDescent="0.3">
      <c r="A485" s="2">
        <f>'Balance - Data '!G484</f>
        <v>351.91</v>
      </c>
      <c r="B485" s="2">
        <f>'Balance - Data '!C484</f>
        <v>4.8853999999999997</v>
      </c>
      <c r="C485" s="2">
        <f t="shared" si="21"/>
        <v>-0.14072843806741298</v>
      </c>
      <c r="D485" s="2">
        <f t="shared" si="22"/>
        <v>0.99004823454168445</v>
      </c>
      <c r="L485" s="2">
        <f t="shared" ca="1" si="23"/>
        <v>4.8639442188176742</v>
      </c>
    </row>
    <row r="486" spans="1:12" x14ac:dyDescent="0.3">
      <c r="A486" s="2">
        <f>'Balance - Data '!G485</f>
        <v>359.16</v>
      </c>
      <c r="B486" s="2">
        <f>'Balance - Data '!C485</f>
        <v>4.8853999999999997</v>
      </c>
      <c r="C486" s="2">
        <f t="shared" si="21"/>
        <v>-1.4660240529659998E-2</v>
      </c>
      <c r="D486" s="2">
        <f t="shared" si="22"/>
        <v>0.99989253289921742</v>
      </c>
      <c r="L486" s="2">
        <f t="shared" ca="1" si="23"/>
        <v>4.8638588424726112</v>
      </c>
    </row>
    <row r="487" spans="1:12" x14ac:dyDescent="0.3">
      <c r="A487" s="2">
        <f>'Balance - Data '!G486</f>
        <v>6.38</v>
      </c>
      <c r="B487" s="2">
        <f>'Balance - Data '!C486</f>
        <v>4.8958000000000004</v>
      </c>
      <c r="C487" s="2">
        <f t="shared" si="21"/>
        <v>0.11112203497849352</v>
      </c>
      <c r="D487" s="2">
        <f t="shared" si="22"/>
        <v>0.99380676861361661</v>
      </c>
      <c r="L487" s="2">
        <f t="shared" ca="1" si="23"/>
        <v>4.8634989720770241</v>
      </c>
    </row>
    <row r="488" spans="1:12" x14ac:dyDescent="0.3">
      <c r="A488" s="2">
        <f>'Balance - Data '!G487</f>
        <v>13.63</v>
      </c>
      <c r="B488" s="2">
        <f>'Balance - Data '!C487</f>
        <v>4.9271000000000003</v>
      </c>
      <c r="C488" s="2">
        <f t="shared" si="21"/>
        <v>0.23565099843639653</v>
      </c>
      <c r="D488" s="2">
        <f t="shared" si="22"/>
        <v>0.97183774722734939</v>
      </c>
      <c r="L488" s="2">
        <f t="shared" ca="1" si="23"/>
        <v>4.8628673753899454</v>
      </c>
    </row>
    <row r="489" spans="1:12" x14ac:dyDescent="0.3">
      <c r="A489" s="2">
        <f>'Balance - Data '!G488</f>
        <v>20.97</v>
      </c>
      <c r="B489" s="2">
        <f>'Balance - Data '!C488</f>
        <v>4.9478999999999997</v>
      </c>
      <c r="C489" s="2">
        <f t="shared" si="21"/>
        <v>0.3578790788750964</v>
      </c>
      <c r="D489" s="2">
        <f t="shared" si="22"/>
        <v>0.93376793953503912</v>
      </c>
      <c r="L489" s="2">
        <f t="shared" ca="1" si="23"/>
        <v>4.8619624181701857</v>
      </c>
    </row>
    <row r="490" spans="1:12" x14ac:dyDescent="0.3">
      <c r="A490" s="2">
        <f>'Balance - Data '!G489</f>
        <v>28.25</v>
      </c>
      <c r="B490" s="2">
        <f>'Balance - Data '!C489</f>
        <v>4.9634999999999998</v>
      </c>
      <c r="C490" s="2">
        <f t="shared" si="21"/>
        <v>0.47331966718484342</v>
      </c>
      <c r="D490" s="2">
        <f t="shared" si="22"/>
        <v>0.88089073820538555</v>
      </c>
      <c r="L490" s="2">
        <f t="shared" ca="1" si="23"/>
        <v>4.8608155222047795</v>
      </c>
    </row>
    <row r="491" spans="1:12" x14ac:dyDescent="0.3">
      <c r="A491" s="2">
        <f>'Balance - Data '!G490</f>
        <v>35.56</v>
      </c>
      <c r="B491" s="2">
        <f>'Balance - Data '!C490</f>
        <v>4.9427000000000003</v>
      </c>
      <c r="C491" s="2">
        <f t="shared" si="21"/>
        <v>0.58155517692633885</v>
      </c>
      <c r="D491" s="2">
        <f t="shared" si="22"/>
        <v>0.81350696136552803</v>
      </c>
      <c r="L491" s="2">
        <f t="shared" ca="1" si="23"/>
        <v>4.8594327277485281</v>
      </c>
    </row>
    <row r="492" spans="1:12" x14ac:dyDescent="0.3">
      <c r="A492" s="2">
        <f>'Balance - Data '!G491</f>
        <v>0</v>
      </c>
      <c r="B492" s="2">
        <f>'Balance - Data '!C491</f>
        <v>0</v>
      </c>
      <c r="C492" s="2">
        <f t="shared" si="21"/>
        <v>0</v>
      </c>
      <c r="D492" s="2">
        <f t="shared" si="22"/>
        <v>1</v>
      </c>
      <c r="L492" s="2">
        <f t="shared" ca="1" si="23"/>
        <v>4.8638310024350488</v>
      </c>
    </row>
    <row r="493" spans="1:12" x14ac:dyDescent="0.3">
      <c r="A493" s="2">
        <f>'Balance - Data '!G492</f>
        <v>0</v>
      </c>
      <c r="B493" s="2">
        <f>'Balance - Data '!C492</f>
        <v>0</v>
      </c>
      <c r="C493" s="2">
        <f t="shared" si="21"/>
        <v>0</v>
      </c>
      <c r="D493" s="2">
        <f t="shared" si="22"/>
        <v>1</v>
      </c>
      <c r="L493" s="2">
        <f t="shared" ca="1" si="23"/>
        <v>4.8638310024350488</v>
      </c>
    </row>
    <row r="494" spans="1:12" x14ac:dyDescent="0.3">
      <c r="A494" s="2">
        <f>'Balance - Data '!G493</f>
        <v>0</v>
      </c>
      <c r="B494" s="2">
        <f>'Balance - Data '!C493</f>
        <v>0</v>
      </c>
      <c r="C494" s="2">
        <f t="shared" si="21"/>
        <v>0</v>
      </c>
      <c r="D494" s="2">
        <f t="shared" si="22"/>
        <v>1</v>
      </c>
      <c r="L494" s="2">
        <f t="shared" ca="1" si="23"/>
        <v>4.8638310024350488</v>
      </c>
    </row>
    <row r="495" spans="1:12" x14ac:dyDescent="0.3">
      <c r="A495" s="2">
        <f>'Balance - Data '!G494</f>
        <v>0</v>
      </c>
      <c r="B495" s="2">
        <f>'Balance - Data '!C494</f>
        <v>0</v>
      </c>
      <c r="C495" s="2">
        <f t="shared" si="21"/>
        <v>0</v>
      </c>
      <c r="D495" s="2">
        <f t="shared" si="22"/>
        <v>1</v>
      </c>
      <c r="L495" s="2">
        <f t="shared" ca="1" si="23"/>
        <v>4.8638310024350488</v>
      </c>
    </row>
    <row r="496" spans="1:12" x14ac:dyDescent="0.3">
      <c r="A496" s="2">
        <f>'Balance - Data '!G495</f>
        <v>0</v>
      </c>
      <c r="B496" s="2">
        <f>'Balance - Data '!C495</f>
        <v>0</v>
      </c>
      <c r="C496" s="2">
        <f t="shared" si="21"/>
        <v>0</v>
      </c>
      <c r="D496" s="2">
        <f t="shared" si="22"/>
        <v>1</v>
      </c>
      <c r="L496" s="2">
        <f t="shared" ca="1" si="23"/>
        <v>4.8638310024350488</v>
      </c>
    </row>
    <row r="497" spans="1:12" x14ac:dyDescent="0.3">
      <c r="A497" s="2">
        <f>'Balance - Data '!G496</f>
        <v>0</v>
      </c>
      <c r="B497" s="2">
        <f>'Balance - Data '!C496</f>
        <v>0</v>
      </c>
      <c r="C497" s="2">
        <f t="shared" si="21"/>
        <v>0</v>
      </c>
      <c r="D497" s="2">
        <f t="shared" si="22"/>
        <v>1</v>
      </c>
      <c r="L497" s="2">
        <f t="shared" ca="1" si="23"/>
        <v>4.8638310024350488</v>
      </c>
    </row>
    <row r="498" spans="1:12" x14ac:dyDescent="0.3">
      <c r="A498" s="2">
        <f>'Balance - Data '!G497</f>
        <v>0</v>
      </c>
      <c r="B498" s="2">
        <f>'Balance - Data '!C497</f>
        <v>0</v>
      </c>
      <c r="C498" s="2">
        <f t="shared" si="21"/>
        <v>0</v>
      </c>
      <c r="D498" s="2">
        <f t="shared" si="22"/>
        <v>1</v>
      </c>
      <c r="L498" s="2">
        <f t="shared" ca="1" si="23"/>
        <v>4.8638310024350488</v>
      </c>
    </row>
    <row r="499" spans="1:12" x14ac:dyDescent="0.3">
      <c r="A499" s="2">
        <f>'Balance - Data '!G498</f>
        <v>0</v>
      </c>
      <c r="B499" s="2">
        <f>'Balance - Data '!C498</f>
        <v>0</v>
      </c>
      <c r="C499" s="2">
        <f t="shared" si="21"/>
        <v>0</v>
      </c>
      <c r="D499" s="2">
        <f t="shared" si="22"/>
        <v>1</v>
      </c>
      <c r="L499" s="2">
        <f t="shared" ca="1" si="23"/>
        <v>4.8638310024350488</v>
      </c>
    </row>
    <row r="500" spans="1:12" x14ac:dyDescent="0.3">
      <c r="A500" s="2">
        <f>'Balance - Data '!G499</f>
        <v>0</v>
      </c>
      <c r="B500" s="2">
        <f>'Balance - Data '!C499</f>
        <v>0</v>
      </c>
      <c r="C500" s="2">
        <f t="shared" si="21"/>
        <v>0</v>
      </c>
      <c r="D500" s="2">
        <f t="shared" si="22"/>
        <v>1</v>
      </c>
      <c r="L500" s="2">
        <f t="shared" ca="1" si="23"/>
        <v>4.8638310024350488</v>
      </c>
    </row>
    <row r="501" spans="1:12" x14ac:dyDescent="0.3">
      <c r="A501" s="2">
        <f>'Balance - Data '!G500</f>
        <v>0</v>
      </c>
      <c r="B501" s="2">
        <f>'Balance - Data '!C500</f>
        <v>0</v>
      </c>
      <c r="C501" s="2">
        <f t="shared" si="21"/>
        <v>0</v>
      </c>
      <c r="D501" s="2">
        <f t="shared" si="22"/>
        <v>1</v>
      </c>
      <c r="L501" s="2">
        <f t="shared" ca="1" si="23"/>
        <v>4.8638310024350488</v>
      </c>
    </row>
    <row r="502" spans="1:12" x14ac:dyDescent="0.3">
      <c r="A502" s="2">
        <f>'Balance - Data '!G501</f>
        <v>0</v>
      </c>
      <c r="B502" s="2">
        <f>'Balance - Data '!C501</f>
        <v>0</v>
      </c>
      <c r="C502" s="2">
        <f t="shared" si="21"/>
        <v>0</v>
      </c>
      <c r="D502" s="2">
        <f t="shared" si="22"/>
        <v>1</v>
      </c>
      <c r="L502" s="2">
        <f t="shared" ca="1" si="23"/>
        <v>4.8638310024350488</v>
      </c>
    </row>
    <row r="503" spans="1:12" x14ac:dyDescent="0.3">
      <c r="A503" s="2">
        <f>'Balance - Data '!G502</f>
        <v>0</v>
      </c>
      <c r="B503" s="2">
        <f>'Balance - Data '!C502</f>
        <v>0</v>
      </c>
      <c r="C503" s="2">
        <f t="shared" si="21"/>
        <v>0</v>
      </c>
      <c r="D503" s="2">
        <f t="shared" si="22"/>
        <v>1</v>
      </c>
      <c r="L503" s="2">
        <f t="shared" ca="1" si="23"/>
        <v>4.8638310024350488</v>
      </c>
    </row>
    <row r="504" spans="1:12" x14ac:dyDescent="0.3">
      <c r="A504" s="2">
        <f>'Balance - Data '!G503</f>
        <v>0</v>
      </c>
      <c r="B504" s="2">
        <f>'Balance - Data '!C503</f>
        <v>0</v>
      </c>
      <c r="C504" s="2">
        <f t="shared" si="21"/>
        <v>0</v>
      </c>
      <c r="D504" s="2">
        <f t="shared" si="22"/>
        <v>1</v>
      </c>
      <c r="L504" s="2">
        <f t="shared" ca="1" si="23"/>
        <v>4.8638310024350488</v>
      </c>
    </row>
    <row r="505" spans="1:12" x14ac:dyDescent="0.3">
      <c r="A505" s="2">
        <f>'Balance - Data '!G504</f>
        <v>0</v>
      </c>
      <c r="B505" s="2">
        <f>'Balance - Data '!C504</f>
        <v>0</v>
      </c>
      <c r="C505" s="2">
        <f t="shared" si="21"/>
        <v>0</v>
      </c>
      <c r="D505" s="2">
        <f t="shared" si="22"/>
        <v>1</v>
      </c>
      <c r="L505" s="2">
        <f t="shared" ca="1" si="23"/>
        <v>4.8638310024350488</v>
      </c>
    </row>
    <row r="506" spans="1:12" x14ac:dyDescent="0.3">
      <c r="A506" s="2">
        <f>'Balance - Data '!G505</f>
        <v>0</v>
      </c>
      <c r="B506" s="2">
        <f>'Balance - Data '!C505</f>
        <v>0</v>
      </c>
      <c r="C506" s="2">
        <f t="shared" si="21"/>
        <v>0</v>
      </c>
      <c r="D506" s="2">
        <f t="shared" si="22"/>
        <v>1</v>
      </c>
      <c r="L506" s="2">
        <f t="shared" ca="1" si="23"/>
        <v>4.8638310024350488</v>
      </c>
    </row>
    <row r="507" spans="1:12" x14ac:dyDescent="0.3">
      <c r="A507" s="2">
        <f>'Balance - Data '!G506</f>
        <v>0</v>
      </c>
      <c r="B507" s="2">
        <f>'Balance - Data '!C506</f>
        <v>0</v>
      </c>
      <c r="C507" s="2">
        <f t="shared" si="21"/>
        <v>0</v>
      </c>
      <c r="D507" s="2">
        <f t="shared" si="22"/>
        <v>1</v>
      </c>
      <c r="L507" s="2">
        <f t="shared" ca="1" si="23"/>
        <v>4.8638310024350488</v>
      </c>
    </row>
    <row r="508" spans="1:12" x14ac:dyDescent="0.3">
      <c r="A508" s="2">
        <f>'Balance - Data '!G507</f>
        <v>0</v>
      </c>
      <c r="B508" s="2">
        <f>'Balance - Data '!C507</f>
        <v>0</v>
      </c>
      <c r="C508" s="2">
        <f t="shared" si="21"/>
        <v>0</v>
      </c>
      <c r="D508" s="2">
        <f t="shared" si="22"/>
        <v>1</v>
      </c>
      <c r="L508" s="2">
        <f t="shared" ca="1" si="23"/>
        <v>4.8638310024350488</v>
      </c>
    </row>
    <row r="509" spans="1:12" x14ac:dyDescent="0.3">
      <c r="A509" s="2">
        <f>'Balance - Data '!G508</f>
        <v>0</v>
      </c>
      <c r="B509" s="2">
        <f>'Balance - Data '!C508</f>
        <v>0</v>
      </c>
      <c r="C509" s="2">
        <f t="shared" si="21"/>
        <v>0</v>
      </c>
      <c r="D509" s="2">
        <f t="shared" si="22"/>
        <v>1</v>
      </c>
      <c r="L509" s="2">
        <f t="shared" ca="1" si="23"/>
        <v>4.8638310024350488</v>
      </c>
    </row>
    <row r="510" spans="1:12" x14ac:dyDescent="0.3">
      <c r="A510" s="2">
        <f>'Balance - Data '!G509</f>
        <v>0</v>
      </c>
      <c r="B510" s="2">
        <f>'Balance - Data '!C509</f>
        <v>0</v>
      </c>
      <c r="C510" s="2">
        <f t="shared" si="21"/>
        <v>0</v>
      </c>
      <c r="D510" s="2">
        <f t="shared" si="22"/>
        <v>1</v>
      </c>
      <c r="L510" s="2">
        <f t="shared" ca="1" si="23"/>
        <v>4.8638310024350488</v>
      </c>
    </row>
    <row r="511" spans="1:12" x14ac:dyDescent="0.3">
      <c r="A511" s="2">
        <f>'Balance - Data '!G510</f>
        <v>0</v>
      </c>
      <c r="B511" s="2">
        <f>'Balance - Data '!C510</f>
        <v>0</v>
      </c>
      <c r="C511" s="2">
        <f t="shared" si="21"/>
        <v>0</v>
      </c>
      <c r="D511" s="2">
        <f t="shared" si="22"/>
        <v>1</v>
      </c>
      <c r="L511" s="2">
        <f t="shared" ca="1" si="23"/>
        <v>4.8638310024350488</v>
      </c>
    </row>
    <row r="512" spans="1:12" x14ac:dyDescent="0.3">
      <c r="A512" s="2">
        <f>'Balance - Data '!G511</f>
        <v>0</v>
      </c>
      <c r="B512" s="2">
        <f>'Balance - Data '!C511</f>
        <v>0</v>
      </c>
      <c r="C512" s="2">
        <f t="shared" si="21"/>
        <v>0</v>
      </c>
      <c r="D512" s="2">
        <f t="shared" si="22"/>
        <v>1</v>
      </c>
      <c r="L512" s="2">
        <f t="shared" ca="1" si="23"/>
        <v>4.8638310024350488</v>
      </c>
    </row>
    <row r="513" spans="1:12" x14ac:dyDescent="0.3">
      <c r="A513" s="2">
        <f>'Balance - Data '!G512</f>
        <v>0</v>
      </c>
      <c r="B513" s="2">
        <f>'Balance - Data '!C512</f>
        <v>0</v>
      </c>
      <c r="C513" s="2">
        <f t="shared" si="21"/>
        <v>0</v>
      </c>
      <c r="D513" s="2">
        <f t="shared" si="22"/>
        <v>1</v>
      </c>
      <c r="L513" s="2">
        <f t="shared" ca="1" si="23"/>
        <v>4.8638310024350488</v>
      </c>
    </row>
    <row r="514" spans="1:12" x14ac:dyDescent="0.3">
      <c r="A514" s="2">
        <f>'Balance - Data '!G513</f>
        <v>0</v>
      </c>
      <c r="B514" s="2">
        <f>'Balance - Data '!C513</f>
        <v>0</v>
      </c>
      <c r="C514" s="2">
        <f t="shared" ref="C514:C577" si="24">SIN(RADIANS(A514))</f>
        <v>0</v>
      </c>
      <c r="D514" s="2">
        <f t="shared" ref="D514:D577" si="25">COS(RADIANS(A514))</f>
        <v>1</v>
      </c>
      <c r="L514" s="2">
        <f t="shared" ca="1" si="23"/>
        <v>4.8638310024350488</v>
      </c>
    </row>
    <row r="515" spans="1:12" x14ac:dyDescent="0.3">
      <c r="A515" s="2">
        <f>'Balance - Data '!G514</f>
        <v>0</v>
      </c>
      <c r="B515" s="2">
        <f>'Balance - Data '!C514</f>
        <v>0</v>
      </c>
      <c r="C515" s="2">
        <f t="shared" si="24"/>
        <v>0</v>
      </c>
      <c r="D515" s="2">
        <f t="shared" si="25"/>
        <v>1</v>
      </c>
      <c r="L515" s="2">
        <f t="shared" ref="L515:L578" ca="1" si="26">$H$6*C515+$G$6*D515+$I$6</f>
        <v>4.8638310024350488</v>
      </c>
    </row>
    <row r="516" spans="1:12" x14ac:dyDescent="0.3">
      <c r="A516" s="2">
        <f>'Balance - Data '!G515</f>
        <v>0</v>
      </c>
      <c r="B516" s="2">
        <f>'Balance - Data '!C515</f>
        <v>0</v>
      </c>
      <c r="C516" s="2">
        <f t="shared" si="24"/>
        <v>0</v>
      </c>
      <c r="D516" s="2">
        <f t="shared" si="25"/>
        <v>1</v>
      </c>
      <c r="L516" s="2">
        <f t="shared" ca="1" si="26"/>
        <v>4.8638310024350488</v>
      </c>
    </row>
    <row r="517" spans="1:12" x14ac:dyDescent="0.3">
      <c r="A517" s="2">
        <f>'Balance - Data '!G516</f>
        <v>0</v>
      </c>
      <c r="B517" s="2">
        <f>'Balance - Data '!C516</f>
        <v>0</v>
      </c>
      <c r="C517" s="2">
        <f t="shared" si="24"/>
        <v>0</v>
      </c>
      <c r="D517" s="2">
        <f t="shared" si="25"/>
        <v>1</v>
      </c>
      <c r="L517" s="2">
        <f t="shared" ca="1" si="26"/>
        <v>4.8638310024350488</v>
      </c>
    </row>
    <row r="518" spans="1:12" x14ac:dyDescent="0.3">
      <c r="A518" s="2">
        <f>'Balance - Data '!G517</f>
        <v>0</v>
      </c>
      <c r="B518" s="2">
        <f>'Balance - Data '!C517</f>
        <v>0</v>
      </c>
      <c r="C518" s="2">
        <f t="shared" si="24"/>
        <v>0</v>
      </c>
      <c r="D518" s="2">
        <f t="shared" si="25"/>
        <v>1</v>
      </c>
      <c r="L518" s="2">
        <f t="shared" ca="1" si="26"/>
        <v>4.8638310024350488</v>
      </c>
    </row>
    <row r="519" spans="1:12" x14ac:dyDescent="0.3">
      <c r="A519" s="2">
        <f>'Balance - Data '!G518</f>
        <v>0</v>
      </c>
      <c r="B519" s="2">
        <f>'Balance - Data '!C518</f>
        <v>0</v>
      </c>
      <c r="C519" s="2">
        <f t="shared" si="24"/>
        <v>0</v>
      </c>
      <c r="D519" s="2">
        <f t="shared" si="25"/>
        <v>1</v>
      </c>
      <c r="L519" s="2">
        <f t="shared" ca="1" si="26"/>
        <v>4.8638310024350488</v>
      </c>
    </row>
    <row r="520" spans="1:12" x14ac:dyDescent="0.3">
      <c r="A520" s="2">
        <f>'Balance - Data '!G519</f>
        <v>0</v>
      </c>
      <c r="B520" s="2">
        <f>'Balance - Data '!C519</f>
        <v>0</v>
      </c>
      <c r="C520" s="2">
        <f t="shared" si="24"/>
        <v>0</v>
      </c>
      <c r="D520" s="2">
        <f t="shared" si="25"/>
        <v>1</v>
      </c>
      <c r="L520" s="2">
        <f t="shared" ca="1" si="26"/>
        <v>4.8638310024350488</v>
      </c>
    </row>
    <row r="521" spans="1:12" x14ac:dyDescent="0.3">
      <c r="A521" s="2">
        <f>'Balance - Data '!G520</f>
        <v>0</v>
      </c>
      <c r="B521" s="2">
        <f>'Balance - Data '!C520</f>
        <v>0</v>
      </c>
      <c r="C521" s="2">
        <f t="shared" si="24"/>
        <v>0</v>
      </c>
      <c r="D521" s="2">
        <f t="shared" si="25"/>
        <v>1</v>
      </c>
      <c r="L521" s="2">
        <f t="shared" ca="1" si="26"/>
        <v>4.8638310024350488</v>
      </c>
    </row>
    <row r="522" spans="1:12" x14ac:dyDescent="0.3">
      <c r="A522" s="2">
        <f>'Balance - Data '!G521</f>
        <v>0</v>
      </c>
      <c r="B522" s="2">
        <f>'Balance - Data '!C521</f>
        <v>0</v>
      </c>
      <c r="C522" s="2">
        <f t="shared" si="24"/>
        <v>0</v>
      </c>
      <c r="D522" s="2">
        <f t="shared" si="25"/>
        <v>1</v>
      </c>
      <c r="L522" s="2">
        <f t="shared" ca="1" si="26"/>
        <v>4.8638310024350488</v>
      </c>
    </row>
    <row r="523" spans="1:12" x14ac:dyDescent="0.3">
      <c r="A523" s="2">
        <f>'Balance - Data '!G522</f>
        <v>0</v>
      </c>
      <c r="B523" s="2">
        <f>'Balance - Data '!C522</f>
        <v>0</v>
      </c>
      <c r="C523" s="2">
        <f t="shared" si="24"/>
        <v>0</v>
      </c>
      <c r="D523" s="2">
        <f t="shared" si="25"/>
        <v>1</v>
      </c>
      <c r="L523" s="2">
        <f t="shared" ca="1" si="26"/>
        <v>4.8638310024350488</v>
      </c>
    </row>
    <row r="524" spans="1:12" x14ac:dyDescent="0.3">
      <c r="A524" s="2">
        <f>'Balance - Data '!G523</f>
        <v>0</v>
      </c>
      <c r="B524" s="2">
        <f>'Balance - Data '!C523</f>
        <v>0</v>
      </c>
      <c r="C524" s="2">
        <f t="shared" si="24"/>
        <v>0</v>
      </c>
      <c r="D524" s="2">
        <f t="shared" si="25"/>
        <v>1</v>
      </c>
      <c r="L524" s="2">
        <f t="shared" ca="1" si="26"/>
        <v>4.8638310024350488</v>
      </c>
    </row>
    <row r="525" spans="1:12" x14ac:dyDescent="0.3">
      <c r="A525" s="2">
        <f>'Balance - Data '!G524</f>
        <v>0</v>
      </c>
      <c r="B525" s="2">
        <f>'Balance - Data '!C524</f>
        <v>0</v>
      </c>
      <c r="C525" s="2">
        <f t="shared" si="24"/>
        <v>0</v>
      </c>
      <c r="D525" s="2">
        <f t="shared" si="25"/>
        <v>1</v>
      </c>
      <c r="L525" s="2">
        <f t="shared" ca="1" si="26"/>
        <v>4.8638310024350488</v>
      </c>
    </row>
    <row r="526" spans="1:12" x14ac:dyDescent="0.3">
      <c r="A526" s="2">
        <f>'Balance - Data '!G525</f>
        <v>0</v>
      </c>
      <c r="B526" s="2">
        <f>'Balance - Data '!C525</f>
        <v>0</v>
      </c>
      <c r="C526" s="2">
        <f t="shared" si="24"/>
        <v>0</v>
      </c>
      <c r="D526" s="2">
        <f t="shared" si="25"/>
        <v>1</v>
      </c>
      <c r="L526" s="2">
        <f t="shared" ca="1" si="26"/>
        <v>4.8638310024350488</v>
      </c>
    </row>
    <row r="527" spans="1:12" x14ac:dyDescent="0.3">
      <c r="A527" s="2">
        <f>'Balance - Data '!G526</f>
        <v>0</v>
      </c>
      <c r="B527" s="2">
        <f>'Balance - Data '!C526</f>
        <v>0</v>
      </c>
      <c r="C527" s="2">
        <f t="shared" si="24"/>
        <v>0</v>
      </c>
      <c r="D527" s="2">
        <f t="shared" si="25"/>
        <v>1</v>
      </c>
      <c r="L527" s="2">
        <f t="shared" ca="1" si="26"/>
        <v>4.8638310024350488</v>
      </c>
    </row>
    <row r="528" spans="1:12" x14ac:dyDescent="0.3">
      <c r="A528" s="2">
        <f>'Balance - Data '!G527</f>
        <v>0</v>
      </c>
      <c r="B528" s="2">
        <f>'Balance - Data '!C527</f>
        <v>0</v>
      </c>
      <c r="C528" s="2">
        <f t="shared" si="24"/>
        <v>0</v>
      </c>
      <c r="D528" s="2">
        <f t="shared" si="25"/>
        <v>1</v>
      </c>
      <c r="L528" s="2">
        <f t="shared" ca="1" si="26"/>
        <v>4.8638310024350488</v>
      </c>
    </row>
    <row r="529" spans="1:12" x14ac:dyDescent="0.3">
      <c r="A529" s="2">
        <f>'Balance - Data '!G528</f>
        <v>0</v>
      </c>
      <c r="B529" s="2">
        <f>'Balance - Data '!C528</f>
        <v>0</v>
      </c>
      <c r="C529" s="2">
        <f t="shared" si="24"/>
        <v>0</v>
      </c>
      <c r="D529" s="2">
        <f t="shared" si="25"/>
        <v>1</v>
      </c>
      <c r="L529" s="2">
        <f t="shared" ca="1" si="26"/>
        <v>4.8638310024350488</v>
      </c>
    </row>
    <row r="530" spans="1:12" x14ac:dyDescent="0.3">
      <c r="A530" s="2">
        <f>'Balance - Data '!G529</f>
        <v>0</v>
      </c>
      <c r="B530" s="2">
        <f>'Balance - Data '!C529</f>
        <v>0</v>
      </c>
      <c r="C530" s="2">
        <f t="shared" si="24"/>
        <v>0</v>
      </c>
      <c r="D530" s="2">
        <f t="shared" si="25"/>
        <v>1</v>
      </c>
      <c r="L530" s="2">
        <f t="shared" ca="1" si="26"/>
        <v>4.8638310024350488</v>
      </c>
    </row>
    <row r="531" spans="1:12" x14ac:dyDescent="0.3">
      <c r="A531" s="2">
        <f>'Balance - Data '!G530</f>
        <v>0</v>
      </c>
      <c r="B531" s="2">
        <f>'Balance - Data '!C530</f>
        <v>0</v>
      </c>
      <c r="C531" s="2">
        <f t="shared" si="24"/>
        <v>0</v>
      </c>
      <c r="D531" s="2">
        <f t="shared" si="25"/>
        <v>1</v>
      </c>
      <c r="L531" s="2">
        <f t="shared" ca="1" si="26"/>
        <v>4.8638310024350488</v>
      </c>
    </row>
    <row r="532" spans="1:12" x14ac:dyDescent="0.3">
      <c r="A532" s="2">
        <f>'Balance - Data '!G531</f>
        <v>0</v>
      </c>
      <c r="B532" s="2">
        <f>'Balance - Data '!C531</f>
        <v>0</v>
      </c>
      <c r="C532" s="2">
        <f t="shared" si="24"/>
        <v>0</v>
      </c>
      <c r="D532" s="2">
        <f t="shared" si="25"/>
        <v>1</v>
      </c>
      <c r="L532" s="2">
        <f t="shared" ca="1" si="26"/>
        <v>4.8638310024350488</v>
      </c>
    </row>
    <row r="533" spans="1:12" x14ac:dyDescent="0.3">
      <c r="A533" s="2">
        <f>'Balance - Data '!G532</f>
        <v>0</v>
      </c>
      <c r="B533" s="2">
        <f>'Balance - Data '!C532</f>
        <v>0</v>
      </c>
      <c r="C533" s="2">
        <f t="shared" si="24"/>
        <v>0</v>
      </c>
      <c r="D533" s="2">
        <f t="shared" si="25"/>
        <v>1</v>
      </c>
      <c r="L533" s="2">
        <f t="shared" ca="1" si="26"/>
        <v>4.8638310024350488</v>
      </c>
    </row>
    <row r="534" spans="1:12" x14ac:dyDescent="0.3">
      <c r="A534" s="2">
        <f>'Balance - Data '!G533</f>
        <v>0</v>
      </c>
      <c r="B534" s="2">
        <f>'Balance - Data '!C533</f>
        <v>0</v>
      </c>
      <c r="C534" s="2">
        <f t="shared" si="24"/>
        <v>0</v>
      </c>
      <c r="D534" s="2">
        <f t="shared" si="25"/>
        <v>1</v>
      </c>
      <c r="L534" s="2">
        <f t="shared" ca="1" si="26"/>
        <v>4.8638310024350488</v>
      </c>
    </row>
    <row r="535" spans="1:12" x14ac:dyDescent="0.3">
      <c r="A535" s="2">
        <f>'Balance - Data '!G534</f>
        <v>0</v>
      </c>
      <c r="B535" s="2">
        <f>'Balance - Data '!C534</f>
        <v>0</v>
      </c>
      <c r="C535" s="2">
        <f t="shared" si="24"/>
        <v>0</v>
      </c>
      <c r="D535" s="2">
        <f t="shared" si="25"/>
        <v>1</v>
      </c>
      <c r="L535" s="2">
        <f t="shared" ca="1" si="26"/>
        <v>4.8638310024350488</v>
      </c>
    </row>
    <row r="536" spans="1:12" x14ac:dyDescent="0.3">
      <c r="A536" s="2">
        <f>'Balance - Data '!G535</f>
        <v>0</v>
      </c>
      <c r="B536" s="2">
        <f>'Balance - Data '!C535</f>
        <v>0</v>
      </c>
      <c r="C536" s="2">
        <f t="shared" si="24"/>
        <v>0</v>
      </c>
      <c r="D536" s="2">
        <f t="shared" si="25"/>
        <v>1</v>
      </c>
      <c r="L536" s="2">
        <f t="shared" ca="1" si="26"/>
        <v>4.8638310024350488</v>
      </c>
    </row>
    <row r="537" spans="1:12" x14ac:dyDescent="0.3">
      <c r="A537" s="2">
        <f>'Balance - Data '!G536</f>
        <v>0</v>
      </c>
      <c r="B537" s="2">
        <f>'Balance - Data '!C536</f>
        <v>0</v>
      </c>
      <c r="C537" s="2">
        <f t="shared" si="24"/>
        <v>0</v>
      </c>
      <c r="D537" s="2">
        <f t="shared" si="25"/>
        <v>1</v>
      </c>
      <c r="L537" s="2">
        <f t="shared" ca="1" si="26"/>
        <v>4.8638310024350488</v>
      </c>
    </row>
    <row r="538" spans="1:12" x14ac:dyDescent="0.3">
      <c r="A538" s="2">
        <f>'Balance - Data '!G537</f>
        <v>0</v>
      </c>
      <c r="B538" s="2">
        <f>'Balance - Data '!C537</f>
        <v>0</v>
      </c>
      <c r="C538" s="2">
        <f t="shared" si="24"/>
        <v>0</v>
      </c>
      <c r="D538" s="2">
        <f t="shared" si="25"/>
        <v>1</v>
      </c>
      <c r="L538" s="2">
        <f t="shared" ca="1" si="26"/>
        <v>4.8638310024350488</v>
      </c>
    </row>
    <row r="539" spans="1:12" x14ac:dyDescent="0.3">
      <c r="A539" s="2">
        <f>'Balance - Data '!G538</f>
        <v>0</v>
      </c>
      <c r="B539" s="2">
        <f>'Balance - Data '!C538</f>
        <v>0</v>
      </c>
      <c r="C539" s="2">
        <f t="shared" si="24"/>
        <v>0</v>
      </c>
      <c r="D539" s="2">
        <f t="shared" si="25"/>
        <v>1</v>
      </c>
      <c r="L539" s="2">
        <f t="shared" ca="1" si="26"/>
        <v>4.8638310024350488</v>
      </c>
    </row>
    <row r="540" spans="1:12" x14ac:dyDescent="0.3">
      <c r="A540" s="2">
        <f>'Balance - Data '!G539</f>
        <v>0</v>
      </c>
      <c r="B540" s="2">
        <f>'Balance - Data '!C539</f>
        <v>0</v>
      </c>
      <c r="C540" s="2">
        <f t="shared" si="24"/>
        <v>0</v>
      </c>
      <c r="D540" s="2">
        <f t="shared" si="25"/>
        <v>1</v>
      </c>
      <c r="L540" s="2">
        <f t="shared" ca="1" si="26"/>
        <v>4.8638310024350488</v>
      </c>
    </row>
    <row r="541" spans="1:12" x14ac:dyDescent="0.3">
      <c r="A541" s="2">
        <f>'Balance - Data '!G540</f>
        <v>0</v>
      </c>
      <c r="B541" s="2">
        <f>'Balance - Data '!C540</f>
        <v>0</v>
      </c>
      <c r="C541" s="2">
        <f t="shared" si="24"/>
        <v>0</v>
      </c>
      <c r="D541" s="2">
        <f t="shared" si="25"/>
        <v>1</v>
      </c>
      <c r="L541" s="2">
        <f t="shared" ca="1" si="26"/>
        <v>4.8638310024350488</v>
      </c>
    </row>
    <row r="542" spans="1:12" x14ac:dyDescent="0.3">
      <c r="A542" s="2">
        <f>'Balance - Data '!G541</f>
        <v>0</v>
      </c>
      <c r="B542" s="2">
        <f>'Balance - Data '!C541</f>
        <v>0</v>
      </c>
      <c r="C542" s="2">
        <f t="shared" si="24"/>
        <v>0</v>
      </c>
      <c r="D542" s="2">
        <f t="shared" si="25"/>
        <v>1</v>
      </c>
      <c r="L542" s="2">
        <f t="shared" ca="1" si="26"/>
        <v>4.8638310024350488</v>
      </c>
    </row>
    <row r="543" spans="1:12" x14ac:dyDescent="0.3">
      <c r="A543" s="2">
        <f>'Balance - Data '!G542</f>
        <v>0</v>
      </c>
      <c r="B543" s="2">
        <f>'Balance - Data '!C542</f>
        <v>0</v>
      </c>
      <c r="C543" s="2">
        <f t="shared" si="24"/>
        <v>0</v>
      </c>
      <c r="D543" s="2">
        <f t="shared" si="25"/>
        <v>1</v>
      </c>
      <c r="L543" s="2">
        <f t="shared" ca="1" si="26"/>
        <v>4.8638310024350488</v>
      </c>
    </row>
    <row r="544" spans="1:12" x14ac:dyDescent="0.3">
      <c r="A544" s="2">
        <f>'Balance - Data '!G543</f>
        <v>0</v>
      </c>
      <c r="B544" s="2">
        <f>'Balance - Data '!C543</f>
        <v>0</v>
      </c>
      <c r="C544" s="2">
        <f t="shared" si="24"/>
        <v>0</v>
      </c>
      <c r="D544" s="2">
        <f t="shared" si="25"/>
        <v>1</v>
      </c>
      <c r="L544" s="2">
        <f t="shared" ca="1" si="26"/>
        <v>4.8638310024350488</v>
      </c>
    </row>
    <row r="545" spans="1:12" x14ac:dyDescent="0.3">
      <c r="A545" s="2">
        <f>'Balance - Data '!G544</f>
        <v>0</v>
      </c>
      <c r="B545" s="2">
        <f>'Balance - Data '!C544</f>
        <v>0</v>
      </c>
      <c r="C545" s="2">
        <f t="shared" si="24"/>
        <v>0</v>
      </c>
      <c r="D545" s="2">
        <f t="shared" si="25"/>
        <v>1</v>
      </c>
      <c r="L545" s="2">
        <f t="shared" ca="1" si="26"/>
        <v>4.8638310024350488</v>
      </c>
    </row>
    <row r="546" spans="1:12" x14ac:dyDescent="0.3">
      <c r="A546" s="2">
        <f>'Balance - Data '!G545</f>
        <v>0</v>
      </c>
      <c r="B546" s="2">
        <f>'Balance - Data '!C545</f>
        <v>0</v>
      </c>
      <c r="C546" s="2">
        <f t="shared" si="24"/>
        <v>0</v>
      </c>
      <c r="D546" s="2">
        <f t="shared" si="25"/>
        <v>1</v>
      </c>
      <c r="L546" s="2">
        <f t="shared" ca="1" si="26"/>
        <v>4.8638310024350488</v>
      </c>
    </row>
    <row r="547" spans="1:12" x14ac:dyDescent="0.3">
      <c r="A547" s="2">
        <f>'Balance - Data '!G546</f>
        <v>0</v>
      </c>
      <c r="B547" s="2">
        <f>'Balance - Data '!C546</f>
        <v>0</v>
      </c>
      <c r="C547" s="2">
        <f t="shared" si="24"/>
        <v>0</v>
      </c>
      <c r="D547" s="2">
        <f t="shared" si="25"/>
        <v>1</v>
      </c>
      <c r="L547" s="2">
        <f t="shared" ca="1" si="26"/>
        <v>4.8638310024350488</v>
      </c>
    </row>
    <row r="548" spans="1:12" x14ac:dyDescent="0.3">
      <c r="A548" s="2">
        <f>'Balance - Data '!G547</f>
        <v>0</v>
      </c>
      <c r="B548" s="2">
        <f>'Balance - Data '!C547</f>
        <v>0</v>
      </c>
      <c r="C548" s="2">
        <f t="shared" si="24"/>
        <v>0</v>
      </c>
      <c r="D548" s="2">
        <f t="shared" si="25"/>
        <v>1</v>
      </c>
      <c r="L548" s="2">
        <f t="shared" ca="1" si="26"/>
        <v>4.8638310024350488</v>
      </c>
    </row>
    <row r="549" spans="1:12" x14ac:dyDescent="0.3">
      <c r="A549" s="2">
        <f>'Balance - Data '!G548</f>
        <v>0</v>
      </c>
      <c r="B549" s="2">
        <f>'Balance - Data '!C548</f>
        <v>0</v>
      </c>
      <c r="C549" s="2">
        <f t="shared" si="24"/>
        <v>0</v>
      </c>
      <c r="D549" s="2">
        <f t="shared" si="25"/>
        <v>1</v>
      </c>
      <c r="L549" s="2">
        <f t="shared" ca="1" si="26"/>
        <v>4.8638310024350488</v>
      </c>
    </row>
    <row r="550" spans="1:12" x14ac:dyDescent="0.3">
      <c r="A550" s="2">
        <f>'Balance - Data '!G549</f>
        <v>0</v>
      </c>
      <c r="B550" s="2">
        <f>'Balance - Data '!C549</f>
        <v>0</v>
      </c>
      <c r="C550" s="2">
        <f t="shared" si="24"/>
        <v>0</v>
      </c>
      <c r="D550" s="2">
        <f t="shared" si="25"/>
        <v>1</v>
      </c>
      <c r="L550" s="2">
        <f t="shared" ca="1" si="26"/>
        <v>4.8638310024350488</v>
      </c>
    </row>
    <row r="551" spans="1:12" x14ac:dyDescent="0.3">
      <c r="A551" s="2">
        <f>'Balance - Data '!G550</f>
        <v>0</v>
      </c>
      <c r="B551" s="2">
        <f>'Balance - Data '!C550</f>
        <v>0</v>
      </c>
      <c r="C551" s="2">
        <f t="shared" si="24"/>
        <v>0</v>
      </c>
      <c r="D551" s="2">
        <f t="shared" si="25"/>
        <v>1</v>
      </c>
      <c r="L551" s="2">
        <f t="shared" ca="1" si="26"/>
        <v>4.8638310024350488</v>
      </c>
    </row>
    <row r="552" spans="1:12" x14ac:dyDescent="0.3">
      <c r="A552" s="2">
        <f>'Balance - Data '!G551</f>
        <v>0</v>
      </c>
      <c r="B552" s="2">
        <f>'Balance - Data '!C551</f>
        <v>0</v>
      </c>
      <c r="C552" s="2">
        <f t="shared" si="24"/>
        <v>0</v>
      </c>
      <c r="D552" s="2">
        <f t="shared" si="25"/>
        <v>1</v>
      </c>
      <c r="L552" s="2">
        <f t="shared" ca="1" si="26"/>
        <v>4.8638310024350488</v>
      </c>
    </row>
    <row r="553" spans="1:12" x14ac:dyDescent="0.3">
      <c r="A553" s="2">
        <f>'Balance - Data '!G552</f>
        <v>0</v>
      </c>
      <c r="B553" s="2">
        <f>'Balance - Data '!C552</f>
        <v>0</v>
      </c>
      <c r="C553" s="2">
        <f t="shared" si="24"/>
        <v>0</v>
      </c>
      <c r="D553" s="2">
        <f t="shared" si="25"/>
        <v>1</v>
      </c>
      <c r="L553" s="2">
        <f t="shared" ca="1" si="26"/>
        <v>4.8638310024350488</v>
      </c>
    </row>
    <row r="554" spans="1:12" x14ac:dyDescent="0.3">
      <c r="A554" s="2">
        <f>'Balance - Data '!G553</f>
        <v>0</v>
      </c>
      <c r="B554" s="2">
        <f>'Balance - Data '!C553</f>
        <v>0</v>
      </c>
      <c r="C554" s="2">
        <f t="shared" si="24"/>
        <v>0</v>
      </c>
      <c r="D554" s="2">
        <f t="shared" si="25"/>
        <v>1</v>
      </c>
      <c r="L554" s="2">
        <f t="shared" ca="1" si="26"/>
        <v>4.8638310024350488</v>
      </c>
    </row>
    <row r="555" spans="1:12" x14ac:dyDescent="0.3">
      <c r="A555" s="2">
        <f>'Balance - Data '!G554</f>
        <v>0</v>
      </c>
      <c r="B555" s="2">
        <f>'Balance - Data '!C554</f>
        <v>0</v>
      </c>
      <c r="C555" s="2">
        <f t="shared" si="24"/>
        <v>0</v>
      </c>
      <c r="D555" s="2">
        <f t="shared" si="25"/>
        <v>1</v>
      </c>
      <c r="L555" s="2">
        <f t="shared" ca="1" si="26"/>
        <v>4.8638310024350488</v>
      </c>
    </row>
    <row r="556" spans="1:12" x14ac:dyDescent="0.3">
      <c r="A556" s="2">
        <f>'Balance - Data '!G555</f>
        <v>0</v>
      </c>
      <c r="B556" s="2">
        <f>'Balance - Data '!C555</f>
        <v>0</v>
      </c>
      <c r="C556" s="2">
        <f t="shared" si="24"/>
        <v>0</v>
      </c>
      <c r="D556" s="2">
        <f t="shared" si="25"/>
        <v>1</v>
      </c>
      <c r="L556" s="2">
        <f t="shared" ca="1" si="26"/>
        <v>4.8638310024350488</v>
      </c>
    </row>
    <row r="557" spans="1:12" x14ac:dyDescent="0.3">
      <c r="A557" s="2">
        <f>'Balance - Data '!G556</f>
        <v>0</v>
      </c>
      <c r="B557" s="2">
        <f>'Balance - Data '!C556</f>
        <v>0</v>
      </c>
      <c r="C557" s="2">
        <f t="shared" si="24"/>
        <v>0</v>
      </c>
      <c r="D557" s="2">
        <f t="shared" si="25"/>
        <v>1</v>
      </c>
      <c r="L557" s="2">
        <f t="shared" ca="1" si="26"/>
        <v>4.8638310024350488</v>
      </c>
    </row>
    <row r="558" spans="1:12" x14ac:dyDescent="0.3">
      <c r="A558" s="2">
        <f>'Balance - Data '!G557</f>
        <v>0</v>
      </c>
      <c r="B558" s="2">
        <f>'Balance - Data '!C557</f>
        <v>0</v>
      </c>
      <c r="C558" s="2">
        <f t="shared" si="24"/>
        <v>0</v>
      </c>
      <c r="D558" s="2">
        <f t="shared" si="25"/>
        <v>1</v>
      </c>
      <c r="L558" s="2">
        <f t="shared" ca="1" si="26"/>
        <v>4.8638310024350488</v>
      </c>
    </row>
    <row r="559" spans="1:12" x14ac:dyDescent="0.3">
      <c r="A559" s="2">
        <f>'Balance - Data '!G558</f>
        <v>0</v>
      </c>
      <c r="B559" s="2">
        <f>'Balance - Data '!C558</f>
        <v>0</v>
      </c>
      <c r="C559" s="2">
        <f t="shared" si="24"/>
        <v>0</v>
      </c>
      <c r="D559" s="2">
        <f t="shared" si="25"/>
        <v>1</v>
      </c>
      <c r="L559" s="2">
        <f t="shared" ca="1" si="26"/>
        <v>4.8638310024350488</v>
      </c>
    </row>
    <row r="560" spans="1:12" x14ac:dyDescent="0.3">
      <c r="A560" s="2">
        <f>'Balance - Data '!G559</f>
        <v>0</v>
      </c>
      <c r="B560" s="2">
        <f>'Balance - Data '!C559</f>
        <v>0</v>
      </c>
      <c r="C560" s="2">
        <f t="shared" si="24"/>
        <v>0</v>
      </c>
      <c r="D560" s="2">
        <f t="shared" si="25"/>
        <v>1</v>
      </c>
      <c r="L560" s="2">
        <f t="shared" ca="1" si="26"/>
        <v>4.8638310024350488</v>
      </c>
    </row>
    <row r="561" spans="1:12" x14ac:dyDescent="0.3">
      <c r="A561" s="2">
        <f>'Balance - Data '!G560</f>
        <v>0</v>
      </c>
      <c r="B561" s="2">
        <f>'Balance - Data '!C560</f>
        <v>0</v>
      </c>
      <c r="C561" s="2">
        <f t="shared" si="24"/>
        <v>0</v>
      </c>
      <c r="D561" s="2">
        <f t="shared" si="25"/>
        <v>1</v>
      </c>
      <c r="L561" s="2">
        <f t="shared" ca="1" si="26"/>
        <v>4.8638310024350488</v>
      </c>
    </row>
    <row r="562" spans="1:12" x14ac:dyDescent="0.3">
      <c r="A562" s="2">
        <f>'Balance - Data '!G561</f>
        <v>0</v>
      </c>
      <c r="B562" s="2">
        <f>'Balance - Data '!C561</f>
        <v>0</v>
      </c>
      <c r="C562" s="2">
        <f t="shared" si="24"/>
        <v>0</v>
      </c>
      <c r="D562" s="2">
        <f t="shared" si="25"/>
        <v>1</v>
      </c>
      <c r="L562" s="2">
        <f t="shared" ca="1" si="26"/>
        <v>4.8638310024350488</v>
      </c>
    </row>
    <row r="563" spans="1:12" x14ac:dyDescent="0.3">
      <c r="A563" s="2">
        <f>'Balance - Data '!G562</f>
        <v>0</v>
      </c>
      <c r="B563" s="2">
        <f>'Balance - Data '!C562</f>
        <v>0</v>
      </c>
      <c r="C563" s="2">
        <f t="shared" si="24"/>
        <v>0</v>
      </c>
      <c r="D563" s="2">
        <f t="shared" si="25"/>
        <v>1</v>
      </c>
      <c r="L563" s="2">
        <f t="shared" ca="1" si="26"/>
        <v>4.8638310024350488</v>
      </c>
    </row>
    <row r="564" spans="1:12" x14ac:dyDescent="0.3">
      <c r="A564" s="2">
        <f>'Balance - Data '!G563</f>
        <v>0</v>
      </c>
      <c r="B564" s="2">
        <f>'Balance - Data '!C563</f>
        <v>0</v>
      </c>
      <c r="C564" s="2">
        <f t="shared" si="24"/>
        <v>0</v>
      </c>
      <c r="D564" s="2">
        <f t="shared" si="25"/>
        <v>1</v>
      </c>
      <c r="L564" s="2">
        <f t="shared" ca="1" si="26"/>
        <v>4.8638310024350488</v>
      </c>
    </row>
    <row r="565" spans="1:12" x14ac:dyDescent="0.3">
      <c r="A565" s="2">
        <f>'Balance - Data '!G564</f>
        <v>0</v>
      </c>
      <c r="B565" s="2">
        <f>'Balance - Data '!C564</f>
        <v>0</v>
      </c>
      <c r="C565" s="2">
        <f t="shared" si="24"/>
        <v>0</v>
      </c>
      <c r="D565" s="2">
        <f t="shared" si="25"/>
        <v>1</v>
      </c>
      <c r="L565" s="2">
        <f t="shared" ca="1" si="26"/>
        <v>4.8638310024350488</v>
      </c>
    </row>
    <row r="566" spans="1:12" x14ac:dyDescent="0.3">
      <c r="A566" s="2">
        <f>'Balance - Data '!G565</f>
        <v>0</v>
      </c>
      <c r="B566" s="2">
        <f>'Balance - Data '!C565</f>
        <v>0</v>
      </c>
      <c r="C566" s="2">
        <f t="shared" si="24"/>
        <v>0</v>
      </c>
      <c r="D566" s="2">
        <f t="shared" si="25"/>
        <v>1</v>
      </c>
      <c r="L566" s="2">
        <f t="shared" ca="1" si="26"/>
        <v>4.8638310024350488</v>
      </c>
    </row>
    <row r="567" spans="1:12" x14ac:dyDescent="0.3">
      <c r="A567" s="2">
        <f>'Balance - Data '!G566</f>
        <v>0</v>
      </c>
      <c r="B567" s="2">
        <f>'Balance - Data '!C566</f>
        <v>0</v>
      </c>
      <c r="C567" s="2">
        <f t="shared" si="24"/>
        <v>0</v>
      </c>
      <c r="D567" s="2">
        <f t="shared" si="25"/>
        <v>1</v>
      </c>
      <c r="L567" s="2">
        <f t="shared" ca="1" si="26"/>
        <v>4.8638310024350488</v>
      </c>
    </row>
    <row r="568" spans="1:12" x14ac:dyDescent="0.3">
      <c r="A568" s="2">
        <f>'Balance - Data '!G567</f>
        <v>0</v>
      </c>
      <c r="B568" s="2">
        <f>'Balance - Data '!C567</f>
        <v>0</v>
      </c>
      <c r="C568" s="2">
        <f t="shared" si="24"/>
        <v>0</v>
      </c>
      <c r="D568" s="2">
        <f t="shared" si="25"/>
        <v>1</v>
      </c>
      <c r="L568" s="2">
        <f t="shared" ca="1" si="26"/>
        <v>4.8638310024350488</v>
      </c>
    </row>
    <row r="569" spans="1:12" x14ac:dyDescent="0.3">
      <c r="A569" s="2">
        <f>'Balance - Data '!G568</f>
        <v>0</v>
      </c>
      <c r="B569" s="2">
        <f>'Balance - Data '!C568</f>
        <v>0</v>
      </c>
      <c r="C569" s="2">
        <f t="shared" si="24"/>
        <v>0</v>
      </c>
      <c r="D569" s="2">
        <f t="shared" si="25"/>
        <v>1</v>
      </c>
      <c r="L569" s="2">
        <f t="shared" ca="1" si="26"/>
        <v>4.8638310024350488</v>
      </c>
    </row>
    <row r="570" spans="1:12" x14ac:dyDescent="0.3">
      <c r="A570" s="2">
        <f>'Balance - Data '!G569</f>
        <v>0</v>
      </c>
      <c r="B570" s="2">
        <f>'Balance - Data '!C569</f>
        <v>0</v>
      </c>
      <c r="C570" s="2">
        <f t="shared" si="24"/>
        <v>0</v>
      </c>
      <c r="D570" s="2">
        <f t="shared" si="25"/>
        <v>1</v>
      </c>
      <c r="L570" s="2">
        <f t="shared" ca="1" si="26"/>
        <v>4.8638310024350488</v>
      </c>
    </row>
    <row r="571" spans="1:12" x14ac:dyDescent="0.3">
      <c r="A571" s="2">
        <f>'Balance - Data '!G570</f>
        <v>0</v>
      </c>
      <c r="B571" s="2">
        <f>'Balance - Data '!C570</f>
        <v>0</v>
      </c>
      <c r="C571" s="2">
        <f t="shared" si="24"/>
        <v>0</v>
      </c>
      <c r="D571" s="2">
        <f t="shared" si="25"/>
        <v>1</v>
      </c>
      <c r="L571" s="2">
        <f t="shared" ca="1" si="26"/>
        <v>4.8638310024350488</v>
      </c>
    </row>
    <row r="572" spans="1:12" x14ac:dyDescent="0.3">
      <c r="A572" s="2">
        <f>'Balance - Data '!G571</f>
        <v>0</v>
      </c>
      <c r="B572" s="2">
        <f>'Balance - Data '!C571</f>
        <v>0</v>
      </c>
      <c r="C572" s="2">
        <f t="shared" si="24"/>
        <v>0</v>
      </c>
      <c r="D572" s="2">
        <f t="shared" si="25"/>
        <v>1</v>
      </c>
      <c r="L572" s="2">
        <f t="shared" ca="1" si="26"/>
        <v>4.8638310024350488</v>
      </c>
    </row>
    <row r="573" spans="1:12" x14ac:dyDescent="0.3">
      <c r="A573" s="2">
        <f>'Balance - Data '!G572</f>
        <v>0</v>
      </c>
      <c r="B573" s="2">
        <f>'Balance - Data '!C572</f>
        <v>0</v>
      </c>
      <c r="C573" s="2">
        <f t="shared" si="24"/>
        <v>0</v>
      </c>
      <c r="D573" s="2">
        <f t="shared" si="25"/>
        <v>1</v>
      </c>
      <c r="L573" s="2">
        <f t="shared" ca="1" si="26"/>
        <v>4.8638310024350488</v>
      </c>
    </row>
    <row r="574" spans="1:12" x14ac:dyDescent="0.3">
      <c r="A574" s="2">
        <f>'Balance - Data '!G573</f>
        <v>0</v>
      </c>
      <c r="B574" s="2">
        <f>'Balance - Data '!C573</f>
        <v>0</v>
      </c>
      <c r="C574" s="2">
        <f t="shared" si="24"/>
        <v>0</v>
      </c>
      <c r="D574" s="2">
        <f t="shared" si="25"/>
        <v>1</v>
      </c>
      <c r="L574" s="2">
        <f t="shared" ca="1" si="26"/>
        <v>4.8638310024350488</v>
      </c>
    </row>
    <row r="575" spans="1:12" x14ac:dyDescent="0.3">
      <c r="A575" s="2">
        <f>'Balance - Data '!G574</f>
        <v>0</v>
      </c>
      <c r="B575" s="2">
        <f>'Balance - Data '!C574</f>
        <v>0</v>
      </c>
      <c r="C575" s="2">
        <f t="shared" si="24"/>
        <v>0</v>
      </c>
      <c r="D575" s="2">
        <f t="shared" si="25"/>
        <v>1</v>
      </c>
      <c r="L575" s="2">
        <f t="shared" ca="1" si="26"/>
        <v>4.8638310024350488</v>
      </c>
    </row>
    <row r="576" spans="1:12" x14ac:dyDescent="0.3">
      <c r="A576" s="2">
        <f>'Balance - Data '!G575</f>
        <v>0</v>
      </c>
      <c r="B576" s="2">
        <f>'Balance - Data '!C575</f>
        <v>0</v>
      </c>
      <c r="C576" s="2">
        <f t="shared" si="24"/>
        <v>0</v>
      </c>
      <c r="D576" s="2">
        <f t="shared" si="25"/>
        <v>1</v>
      </c>
      <c r="L576" s="2">
        <f t="shared" ca="1" si="26"/>
        <v>4.8638310024350488</v>
      </c>
    </row>
    <row r="577" spans="1:12" x14ac:dyDescent="0.3">
      <c r="A577" s="2">
        <f>'Balance - Data '!G576</f>
        <v>0</v>
      </c>
      <c r="B577" s="2">
        <f>'Balance - Data '!C576</f>
        <v>0</v>
      </c>
      <c r="C577" s="2">
        <f t="shared" si="24"/>
        <v>0</v>
      </c>
      <c r="D577" s="2">
        <f t="shared" si="25"/>
        <v>1</v>
      </c>
      <c r="L577" s="2">
        <f t="shared" ca="1" si="26"/>
        <v>4.8638310024350488</v>
      </c>
    </row>
    <row r="578" spans="1:12" x14ac:dyDescent="0.3">
      <c r="A578" s="2">
        <f>'Balance - Data '!G577</f>
        <v>0</v>
      </c>
      <c r="B578" s="2">
        <f>'Balance - Data '!C577</f>
        <v>0</v>
      </c>
      <c r="C578" s="2">
        <f t="shared" ref="C578:C641" si="27">SIN(RADIANS(A578))</f>
        <v>0</v>
      </c>
      <c r="D578" s="2">
        <f t="shared" ref="D578:D641" si="28">COS(RADIANS(A578))</f>
        <v>1</v>
      </c>
      <c r="L578" s="2">
        <f t="shared" ca="1" si="26"/>
        <v>4.8638310024350488</v>
      </c>
    </row>
    <row r="579" spans="1:12" x14ac:dyDescent="0.3">
      <c r="A579" s="2">
        <f>'Balance - Data '!G578</f>
        <v>0</v>
      </c>
      <c r="B579" s="2">
        <f>'Balance - Data '!C578</f>
        <v>0</v>
      </c>
      <c r="C579" s="2">
        <f t="shared" si="27"/>
        <v>0</v>
      </c>
      <c r="D579" s="2">
        <f t="shared" si="28"/>
        <v>1</v>
      </c>
      <c r="L579" s="2">
        <f t="shared" ref="L579:L642" ca="1" si="29">$H$6*C579+$G$6*D579+$I$6</f>
        <v>4.8638310024350488</v>
      </c>
    </row>
    <row r="580" spans="1:12" x14ac:dyDescent="0.3">
      <c r="A580" s="2">
        <f>'Balance - Data '!G579</f>
        <v>0</v>
      </c>
      <c r="B580" s="2">
        <f>'Balance - Data '!C579</f>
        <v>0</v>
      </c>
      <c r="C580" s="2">
        <f t="shared" si="27"/>
        <v>0</v>
      </c>
      <c r="D580" s="2">
        <f t="shared" si="28"/>
        <v>1</v>
      </c>
      <c r="L580" s="2">
        <f t="shared" ca="1" si="29"/>
        <v>4.8638310024350488</v>
      </c>
    </row>
    <row r="581" spans="1:12" x14ac:dyDescent="0.3">
      <c r="A581" s="2">
        <f>'Balance - Data '!G580</f>
        <v>0</v>
      </c>
      <c r="B581" s="2">
        <f>'Balance - Data '!C580</f>
        <v>0</v>
      </c>
      <c r="C581" s="2">
        <f t="shared" si="27"/>
        <v>0</v>
      </c>
      <c r="D581" s="2">
        <f t="shared" si="28"/>
        <v>1</v>
      </c>
      <c r="L581" s="2">
        <f t="shared" ca="1" si="29"/>
        <v>4.8638310024350488</v>
      </c>
    </row>
    <row r="582" spans="1:12" x14ac:dyDescent="0.3">
      <c r="A582" s="2">
        <f>'Balance - Data '!G581</f>
        <v>0</v>
      </c>
      <c r="B582" s="2">
        <f>'Balance - Data '!C581</f>
        <v>0</v>
      </c>
      <c r="C582" s="2">
        <f t="shared" si="27"/>
        <v>0</v>
      </c>
      <c r="D582" s="2">
        <f t="shared" si="28"/>
        <v>1</v>
      </c>
      <c r="L582" s="2">
        <f t="shared" ca="1" si="29"/>
        <v>4.8638310024350488</v>
      </c>
    </row>
    <row r="583" spans="1:12" x14ac:dyDescent="0.3">
      <c r="A583" s="2">
        <f>'Balance - Data '!G582</f>
        <v>0</v>
      </c>
      <c r="B583" s="2">
        <f>'Balance - Data '!C582</f>
        <v>0</v>
      </c>
      <c r="C583" s="2">
        <f t="shared" si="27"/>
        <v>0</v>
      </c>
      <c r="D583" s="2">
        <f t="shared" si="28"/>
        <v>1</v>
      </c>
      <c r="L583" s="2">
        <f t="shared" ca="1" si="29"/>
        <v>4.8638310024350488</v>
      </c>
    </row>
    <row r="584" spans="1:12" x14ac:dyDescent="0.3">
      <c r="A584" s="2">
        <f>'Balance - Data '!G583</f>
        <v>0</v>
      </c>
      <c r="B584" s="2">
        <f>'Balance - Data '!C583</f>
        <v>0</v>
      </c>
      <c r="C584" s="2">
        <f t="shared" si="27"/>
        <v>0</v>
      </c>
      <c r="D584" s="2">
        <f t="shared" si="28"/>
        <v>1</v>
      </c>
      <c r="L584" s="2">
        <f t="shared" ca="1" si="29"/>
        <v>4.8638310024350488</v>
      </c>
    </row>
    <row r="585" spans="1:12" x14ac:dyDescent="0.3">
      <c r="A585" s="2">
        <f>'Balance - Data '!G584</f>
        <v>0</v>
      </c>
      <c r="B585" s="2">
        <f>'Balance - Data '!C584</f>
        <v>0</v>
      </c>
      <c r="C585" s="2">
        <f t="shared" si="27"/>
        <v>0</v>
      </c>
      <c r="D585" s="2">
        <f t="shared" si="28"/>
        <v>1</v>
      </c>
      <c r="L585" s="2">
        <f t="shared" ca="1" si="29"/>
        <v>4.8638310024350488</v>
      </c>
    </row>
    <row r="586" spans="1:12" x14ac:dyDescent="0.3">
      <c r="A586" s="2">
        <f>'Balance - Data '!G585</f>
        <v>0</v>
      </c>
      <c r="B586" s="2">
        <f>'Balance - Data '!C585</f>
        <v>0</v>
      </c>
      <c r="C586" s="2">
        <f t="shared" si="27"/>
        <v>0</v>
      </c>
      <c r="D586" s="2">
        <f t="shared" si="28"/>
        <v>1</v>
      </c>
      <c r="L586" s="2">
        <f t="shared" ca="1" si="29"/>
        <v>4.8638310024350488</v>
      </c>
    </row>
    <row r="587" spans="1:12" x14ac:dyDescent="0.3">
      <c r="A587" s="2">
        <f>'Balance - Data '!G586</f>
        <v>0</v>
      </c>
      <c r="B587" s="2">
        <f>'Balance - Data '!C586</f>
        <v>0</v>
      </c>
      <c r="C587" s="2">
        <f t="shared" si="27"/>
        <v>0</v>
      </c>
      <c r="D587" s="2">
        <f t="shared" si="28"/>
        <v>1</v>
      </c>
      <c r="L587" s="2">
        <f t="shared" ca="1" si="29"/>
        <v>4.8638310024350488</v>
      </c>
    </row>
    <row r="588" spans="1:12" x14ac:dyDescent="0.3">
      <c r="A588" s="2">
        <f>'Balance - Data '!G587</f>
        <v>0</v>
      </c>
      <c r="B588" s="2">
        <f>'Balance - Data '!C587</f>
        <v>0</v>
      </c>
      <c r="C588" s="2">
        <f t="shared" si="27"/>
        <v>0</v>
      </c>
      <c r="D588" s="2">
        <f t="shared" si="28"/>
        <v>1</v>
      </c>
      <c r="L588" s="2">
        <f t="shared" ca="1" si="29"/>
        <v>4.8638310024350488</v>
      </c>
    </row>
    <row r="589" spans="1:12" x14ac:dyDescent="0.3">
      <c r="A589" s="2">
        <f>'Balance - Data '!G588</f>
        <v>0</v>
      </c>
      <c r="B589" s="2">
        <f>'Balance - Data '!C588</f>
        <v>0</v>
      </c>
      <c r="C589" s="2">
        <f t="shared" si="27"/>
        <v>0</v>
      </c>
      <c r="D589" s="2">
        <f t="shared" si="28"/>
        <v>1</v>
      </c>
      <c r="L589" s="2">
        <f t="shared" ca="1" si="29"/>
        <v>4.8638310024350488</v>
      </c>
    </row>
    <row r="590" spans="1:12" x14ac:dyDescent="0.3">
      <c r="A590" s="2">
        <f>'Balance - Data '!G589</f>
        <v>0</v>
      </c>
      <c r="B590" s="2">
        <f>'Balance - Data '!C589</f>
        <v>0</v>
      </c>
      <c r="C590" s="2">
        <f t="shared" si="27"/>
        <v>0</v>
      </c>
      <c r="D590" s="2">
        <f t="shared" si="28"/>
        <v>1</v>
      </c>
      <c r="L590" s="2">
        <f t="shared" ca="1" si="29"/>
        <v>4.8638310024350488</v>
      </c>
    </row>
    <row r="591" spans="1:12" x14ac:dyDescent="0.3">
      <c r="A591" s="2">
        <f>'Balance - Data '!G590</f>
        <v>0</v>
      </c>
      <c r="B591" s="2">
        <f>'Balance - Data '!C590</f>
        <v>0</v>
      </c>
      <c r="C591" s="2">
        <f t="shared" si="27"/>
        <v>0</v>
      </c>
      <c r="D591" s="2">
        <f t="shared" si="28"/>
        <v>1</v>
      </c>
      <c r="L591" s="2">
        <f t="shared" ca="1" si="29"/>
        <v>4.8638310024350488</v>
      </c>
    </row>
    <row r="592" spans="1:12" x14ac:dyDescent="0.3">
      <c r="A592" s="2">
        <f>'Balance - Data '!G591</f>
        <v>0</v>
      </c>
      <c r="B592" s="2">
        <f>'Balance - Data '!C591</f>
        <v>0</v>
      </c>
      <c r="C592" s="2">
        <f t="shared" si="27"/>
        <v>0</v>
      </c>
      <c r="D592" s="2">
        <f t="shared" si="28"/>
        <v>1</v>
      </c>
      <c r="L592" s="2">
        <f t="shared" ca="1" si="29"/>
        <v>4.8638310024350488</v>
      </c>
    </row>
    <row r="593" spans="1:12" x14ac:dyDescent="0.3">
      <c r="A593" s="2">
        <f>'Balance - Data '!G592</f>
        <v>0</v>
      </c>
      <c r="B593" s="2">
        <f>'Balance - Data '!C592</f>
        <v>0</v>
      </c>
      <c r="C593" s="2">
        <f t="shared" si="27"/>
        <v>0</v>
      </c>
      <c r="D593" s="2">
        <f t="shared" si="28"/>
        <v>1</v>
      </c>
      <c r="L593" s="2">
        <f t="shared" ca="1" si="29"/>
        <v>4.8638310024350488</v>
      </c>
    </row>
    <row r="594" spans="1:12" x14ac:dyDescent="0.3">
      <c r="A594" s="2">
        <f>'Balance - Data '!G593</f>
        <v>0</v>
      </c>
      <c r="B594" s="2">
        <f>'Balance - Data '!C593</f>
        <v>0</v>
      </c>
      <c r="C594" s="2">
        <f t="shared" si="27"/>
        <v>0</v>
      </c>
      <c r="D594" s="2">
        <f t="shared" si="28"/>
        <v>1</v>
      </c>
      <c r="L594" s="2">
        <f t="shared" ca="1" si="29"/>
        <v>4.8638310024350488</v>
      </c>
    </row>
    <row r="595" spans="1:12" x14ac:dyDescent="0.3">
      <c r="A595" s="2">
        <f>'Balance - Data '!G594</f>
        <v>0</v>
      </c>
      <c r="B595" s="2">
        <f>'Balance - Data '!C594</f>
        <v>0</v>
      </c>
      <c r="C595" s="2">
        <f t="shared" si="27"/>
        <v>0</v>
      </c>
      <c r="D595" s="2">
        <f t="shared" si="28"/>
        <v>1</v>
      </c>
      <c r="L595" s="2">
        <f t="shared" ca="1" si="29"/>
        <v>4.8638310024350488</v>
      </c>
    </row>
    <row r="596" spans="1:12" x14ac:dyDescent="0.3">
      <c r="A596" s="2">
        <f>'Balance - Data '!G595</f>
        <v>0</v>
      </c>
      <c r="B596" s="2">
        <f>'Balance - Data '!C595</f>
        <v>0</v>
      </c>
      <c r="C596" s="2">
        <f t="shared" si="27"/>
        <v>0</v>
      </c>
      <c r="D596" s="2">
        <f t="shared" si="28"/>
        <v>1</v>
      </c>
      <c r="L596" s="2">
        <f t="shared" ca="1" si="29"/>
        <v>4.8638310024350488</v>
      </c>
    </row>
    <row r="597" spans="1:12" x14ac:dyDescent="0.3">
      <c r="A597" s="2">
        <f>'Balance - Data '!G596</f>
        <v>0</v>
      </c>
      <c r="B597" s="2">
        <f>'Balance - Data '!C596</f>
        <v>0</v>
      </c>
      <c r="C597" s="2">
        <f t="shared" si="27"/>
        <v>0</v>
      </c>
      <c r="D597" s="2">
        <f t="shared" si="28"/>
        <v>1</v>
      </c>
      <c r="L597" s="2">
        <f t="shared" ca="1" si="29"/>
        <v>4.8638310024350488</v>
      </c>
    </row>
    <row r="598" spans="1:12" x14ac:dyDescent="0.3">
      <c r="A598" s="2">
        <f>'Balance - Data '!G597</f>
        <v>0</v>
      </c>
      <c r="B598" s="2">
        <f>'Balance - Data '!C597</f>
        <v>0</v>
      </c>
      <c r="C598" s="2">
        <f t="shared" si="27"/>
        <v>0</v>
      </c>
      <c r="D598" s="2">
        <f t="shared" si="28"/>
        <v>1</v>
      </c>
      <c r="L598" s="2">
        <f t="shared" ca="1" si="29"/>
        <v>4.8638310024350488</v>
      </c>
    </row>
    <row r="599" spans="1:12" x14ac:dyDescent="0.3">
      <c r="A599" s="2">
        <f>'Balance - Data '!G598</f>
        <v>0</v>
      </c>
      <c r="B599" s="2">
        <f>'Balance - Data '!C598</f>
        <v>0</v>
      </c>
      <c r="C599" s="2">
        <f t="shared" si="27"/>
        <v>0</v>
      </c>
      <c r="D599" s="2">
        <f t="shared" si="28"/>
        <v>1</v>
      </c>
      <c r="L599" s="2">
        <f t="shared" ca="1" si="29"/>
        <v>4.8638310024350488</v>
      </c>
    </row>
    <row r="600" spans="1:12" x14ac:dyDescent="0.3">
      <c r="A600" s="2">
        <f>'Balance - Data '!G599</f>
        <v>0</v>
      </c>
      <c r="B600" s="2">
        <f>'Balance - Data '!C599</f>
        <v>0</v>
      </c>
      <c r="C600" s="2">
        <f t="shared" si="27"/>
        <v>0</v>
      </c>
      <c r="D600" s="2">
        <f t="shared" si="28"/>
        <v>1</v>
      </c>
      <c r="L600" s="2">
        <f t="shared" ca="1" si="29"/>
        <v>4.8638310024350488</v>
      </c>
    </row>
    <row r="601" spans="1:12" x14ac:dyDescent="0.3">
      <c r="A601" s="2">
        <f>'Balance - Data '!G600</f>
        <v>0</v>
      </c>
      <c r="B601" s="2">
        <f>'Balance - Data '!C600</f>
        <v>0</v>
      </c>
      <c r="C601" s="2">
        <f t="shared" si="27"/>
        <v>0</v>
      </c>
      <c r="D601" s="2">
        <f t="shared" si="28"/>
        <v>1</v>
      </c>
      <c r="L601" s="2">
        <f t="shared" ca="1" si="29"/>
        <v>4.8638310024350488</v>
      </c>
    </row>
    <row r="602" spans="1:12" x14ac:dyDescent="0.3">
      <c r="A602" s="2">
        <f>'Balance - Data '!G601</f>
        <v>0</v>
      </c>
      <c r="B602" s="2">
        <f>'Balance - Data '!C601</f>
        <v>0</v>
      </c>
      <c r="C602" s="2">
        <f t="shared" si="27"/>
        <v>0</v>
      </c>
      <c r="D602" s="2">
        <f t="shared" si="28"/>
        <v>1</v>
      </c>
      <c r="L602" s="2">
        <f t="shared" ca="1" si="29"/>
        <v>4.8638310024350488</v>
      </c>
    </row>
    <row r="603" spans="1:12" x14ac:dyDescent="0.3">
      <c r="A603" s="2">
        <f>'Balance - Data '!G602</f>
        <v>0</v>
      </c>
      <c r="B603" s="2">
        <f>'Balance - Data '!C602</f>
        <v>0</v>
      </c>
      <c r="C603" s="2">
        <f t="shared" si="27"/>
        <v>0</v>
      </c>
      <c r="D603" s="2">
        <f t="shared" si="28"/>
        <v>1</v>
      </c>
      <c r="L603" s="2">
        <f t="shared" ca="1" si="29"/>
        <v>4.8638310024350488</v>
      </c>
    </row>
    <row r="604" spans="1:12" x14ac:dyDescent="0.3">
      <c r="A604" s="2">
        <f>'Balance - Data '!G603</f>
        <v>0</v>
      </c>
      <c r="B604" s="2">
        <f>'Balance - Data '!C603</f>
        <v>0</v>
      </c>
      <c r="C604" s="2">
        <f t="shared" si="27"/>
        <v>0</v>
      </c>
      <c r="D604" s="2">
        <f t="shared" si="28"/>
        <v>1</v>
      </c>
      <c r="L604" s="2">
        <f t="shared" ca="1" si="29"/>
        <v>4.8638310024350488</v>
      </c>
    </row>
    <row r="605" spans="1:12" x14ac:dyDescent="0.3">
      <c r="A605" s="2">
        <f>'Balance - Data '!G604</f>
        <v>0</v>
      </c>
      <c r="B605" s="2">
        <f>'Balance - Data '!C604</f>
        <v>0</v>
      </c>
      <c r="C605" s="2">
        <f t="shared" si="27"/>
        <v>0</v>
      </c>
      <c r="D605" s="2">
        <f t="shared" si="28"/>
        <v>1</v>
      </c>
      <c r="L605" s="2">
        <f t="shared" ca="1" si="29"/>
        <v>4.8638310024350488</v>
      </c>
    </row>
    <row r="606" spans="1:12" x14ac:dyDescent="0.3">
      <c r="A606" s="2">
        <f>'Balance - Data '!G605</f>
        <v>0</v>
      </c>
      <c r="B606" s="2">
        <f>'Balance - Data '!C605</f>
        <v>0</v>
      </c>
      <c r="C606" s="2">
        <f t="shared" si="27"/>
        <v>0</v>
      </c>
      <c r="D606" s="2">
        <f t="shared" si="28"/>
        <v>1</v>
      </c>
      <c r="L606" s="2">
        <f t="shared" ca="1" si="29"/>
        <v>4.8638310024350488</v>
      </c>
    </row>
    <row r="607" spans="1:12" x14ac:dyDescent="0.3">
      <c r="A607" s="2">
        <f>'Balance - Data '!G606</f>
        <v>0</v>
      </c>
      <c r="B607" s="2">
        <f>'Balance - Data '!C606</f>
        <v>0</v>
      </c>
      <c r="C607" s="2">
        <f t="shared" si="27"/>
        <v>0</v>
      </c>
      <c r="D607" s="2">
        <f t="shared" si="28"/>
        <v>1</v>
      </c>
      <c r="L607" s="2">
        <f t="shared" ca="1" si="29"/>
        <v>4.8638310024350488</v>
      </c>
    </row>
    <row r="608" spans="1:12" x14ac:dyDescent="0.3">
      <c r="A608" s="2">
        <f>'Balance - Data '!G607</f>
        <v>0</v>
      </c>
      <c r="B608" s="2">
        <f>'Balance - Data '!C607</f>
        <v>0</v>
      </c>
      <c r="C608" s="2">
        <f t="shared" si="27"/>
        <v>0</v>
      </c>
      <c r="D608" s="2">
        <f t="shared" si="28"/>
        <v>1</v>
      </c>
      <c r="L608" s="2">
        <f t="shared" ca="1" si="29"/>
        <v>4.8638310024350488</v>
      </c>
    </row>
    <row r="609" spans="1:12" x14ac:dyDescent="0.3">
      <c r="A609" s="2">
        <f>'Balance - Data '!G608</f>
        <v>0</v>
      </c>
      <c r="B609" s="2">
        <f>'Balance - Data '!C608</f>
        <v>0</v>
      </c>
      <c r="C609" s="2">
        <f t="shared" si="27"/>
        <v>0</v>
      </c>
      <c r="D609" s="2">
        <f t="shared" si="28"/>
        <v>1</v>
      </c>
      <c r="L609" s="2">
        <f t="shared" ca="1" si="29"/>
        <v>4.8638310024350488</v>
      </c>
    </row>
    <row r="610" spans="1:12" x14ac:dyDescent="0.3">
      <c r="A610" s="2">
        <f>'Balance - Data '!G609</f>
        <v>0</v>
      </c>
      <c r="B610" s="2">
        <f>'Balance - Data '!C609</f>
        <v>0</v>
      </c>
      <c r="C610" s="2">
        <f t="shared" si="27"/>
        <v>0</v>
      </c>
      <c r="D610" s="2">
        <f t="shared" si="28"/>
        <v>1</v>
      </c>
      <c r="L610" s="2">
        <f t="shared" ca="1" si="29"/>
        <v>4.8638310024350488</v>
      </c>
    </row>
    <row r="611" spans="1:12" x14ac:dyDescent="0.3">
      <c r="A611" s="2">
        <f>'Balance - Data '!G610</f>
        <v>0</v>
      </c>
      <c r="B611" s="2">
        <f>'Balance - Data '!C610</f>
        <v>0</v>
      </c>
      <c r="C611" s="2">
        <f t="shared" si="27"/>
        <v>0</v>
      </c>
      <c r="D611" s="2">
        <f t="shared" si="28"/>
        <v>1</v>
      </c>
      <c r="L611" s="2">
        <f t="shared" ca="1" si="29"/>
        <v>4.8638310024350488</v>
      </c>
    </row>
    <row r="612" spans="1:12" x14ac:dyDescent="0.3">
      <c r="A612" s="2">
        <f>'Balance - Data '!G611</f>
        <v>0</v>
      </c>
      <c r="B612" s="2">
        <f>'Balance - Data '!C611</f>
        <v>0</v>
      </c>
      <c r="C612" s="2">
        <f t="shared" si="27"/>
        <v>0</v>
      </c>
      <c r="D612" s="2">
        <f t="shared" si="28"/>
        <v>1</v>
      </c>
      <c r="L612" s="2">
        <f t="shared" ca="1" si="29"/>
        <v>4.8638310024350488</v>
      </c>
    </row>
    <row r="613" spans="1:12" x14ac:dyDescent="0.3">
      <c r="A613" s="2">
        <f>'Balance - Data '!G612</f>
        <v>0</v>
      </c>
      <c r="B613" s="2">
        <f>'Balance - Data '!C612</f>
        <v>0</v>
      </c>
      <c r="C613" s="2">
        <f t="shared" si="27"/>
        <v>0</v>
      </c>
      <c r="D613" s="2">
        <f t="shared" si="28"/>
        <v>1</v>
      </c>
      <c r="L613" s="2">
        <f t="shared" ca="1" si="29"/>
        <v>4.8638310024350488</v>
      </c>
    </row>
    <row r="614" spans="1:12" x14ac:dyDescent="0.3">
      <c r="A614" s="2">
        <f>'Balance - Data '!G613</f>
        <v>0</v>
      </c>
      <c r="B614" s="2">
        <f>'Balance - Data '!C613</f>
        <v>0</v>
      </c>
      <c r="C614" s="2">
        <f t="shared" si="27"/>
        <v>0</v>
      </c>
      <c r="D614" s="2">
        <f t="shared" si="28"/>
        <v>1</v>
      </c>
      <c r="L614" s="2">
        <f t="shared" ca="1" si="29"/>
        <v>4.8638310024350488</v>
      </c>
    </row>
    <row r="615" spans="1:12" x14ac:dyDescent="0.3">
      <c r="A615" s="2">
        <f>'Balance - Data '!G614</f>
        <v>0</v>
      </c>
      <c r="B615" s="2">
        <f>'Balance - Data '!C614</f>
        <v>0</v>
      </c>
      <c r="C615" s="2">
        <f t="shared" si="27"/>
        <v>0</v>
      </c>
      <c r="D615" s="2">
        <f t="shared" si="28"/>
        <v>1</v>
      </c>
      <c r="L615" s="2">
        <f t="shared" ca="1" si="29"/>
        <v>4.8638310024350488</v>
      </c>
    </row>
    <row r="616" spans="1:12" x14ac:dyDescent="0.3">
      <c r="A616" s="2">
        <f>'Balance - Data '!G615</f>
        <v>0</v>
      </c>
      <c r="B616" s="2">
        <f>'Balance - Data '!C615</f>
        <v>0</v>
      </c>
      <c r="C616" s="2">
        <f t="shared" si="27"/>
        <v>0</v>
      </c>
      <c r="D616" s="2">
        <f t="shared" si="28"/>
        <v>1</v>
      </c>
      <c r="L616" s="2">
        <f t="shared" ca="1" si="29"/>
        <v>4.8638310024350488</v>
      </c>
    </row>
    <row r="617" spans="1:12" x14ac:dyDescent="0.3">
      <c r="A617" s="2">
        <f>'Balance - Data '!G616</f>
        <v>0</v>
      </c>
      <c r="B617" s="2">
        <f>'Balance - Data '!C616</f>
        <v>0</v>
      </c>
      <c r="C617" s="2">
        <f t="shared" si="27"/>
        <v>0</v>
      </c>
      <c r="D617" s="2">
        <f t="shared" si="28"/>
        <v>1</v>
      </c>
      <c r="L617" s="2">
        <f t="shared" ca="1" si="29"/>
        <v>4.8638310024350488</v>
      </c>
    </row>
    <row r="618" spans="1:12" x14ac:dyDescent="0.3">
      <c r="A618" s="2">
        <f>'Balance - Data '!G617</f>
        <v>0</v>
      </c>
      <c r="B618" s="2">
        <f>'Balance - Data '!C617</f>
        <v>0</v>
      </c>
      <c r="C618" s="2">
        <f t="shared" si="27"/>
        <v>0</v>
      </c>
      <c r="D618" s="2">
        <f t="shared" si="28"/>
        <v>1</v>
      </c>
      <c r="L618" s="2">
        <f t="shared" ca="1" si="29"/>
        <v>4.8638310024350488</v>
      </c>
    </row>
    <row r="619" spans="1:12" x14ac:dyDescent="0.3">
      <c r="A619" s="2">
        <f>'Balance - Data '!G618</f>
        <v>0</v>
      </c>
      <c r="B619" s="2">
        <f>'Balance - Data '!C618</f>
        <v>0</v>
      </c>
      <c r="C619" s="2">
        <f t="shared" si="27"/>
        <v>0</v>
      </c>
      <c r="D619" s="2">
        <f t="shared" si="28"/>
        <v>1</v>
      </c>
      <c r="L619" s="2">
        <f t="shared" ca="1" si="29"/>
        <v>4.8638310024350488</v>
      </c>
    </row>
    <row r="620" spans="1:12" x14ac:dyDescent="0.3">
      <c r="A620" s="2">
        <f>'Balance - Data '!G619</f>
        <v>0</v>
      </c>
      <c r="B620" s="2">
        <f>'Balance - Data '!C619</f>
        <v>0</v>
      </c>
      <c r="C620" s="2">
        <f t="shared" si="27"/>
        <v>0</v>
      </c>
      <c r="D620" s="2">
        <f t="shared" si="28"/>
        <v>1</v>
      </c>
      <c r="L620" s="2">
        <f t="shared" ca="1" si="29"/>
        <v>4.8638310024350488</v>
      </c>
    </row>
    <row r="621" spans="1:12" x14ac:dyDescent="0.3">
      <c r="A621" s="2">
        <f>'Balance - Data '!G620</f>
        <v>0</v>
      </c>
      <c r="B621" s="2">
        <f>'Balance - Data '!C620</f>
        <v>0</v>
      </c>
      <c r="C621" s="2">
        <f t="shared" si="27"/>
        <v>0</v>
      </c>
      <c r="D621" s="2">
        <f t="shared" si="28"/>
        <v>1</v>
      </c>
      <c r="L621" s="2">
        <f t="shared" ca="1" si="29"/>
        <v>4.8638310024350488</v>
      </c>
    </row>
    <row r="622" spans="1:12" x14ac:dyDescent="0.3">
      <c r="A622" s="2">
        <f>'Balance - Data '!G621</f>
        <v>0</v>
      </c>
      <c r="B622" s="2">
        <f>'Balance - Data '!C621</f>
        <v>0</v>
      </c>
      <c r="C622" s="2">
        <f t="shared" si="27"/>
        <v>0</v>
      </c>
      <c r="D622" s="2">
        <f t="shared" si="28"/>
        <v>1</v>
      </c>
      <c r="L622" s="2">
        <f t="shared" ca="1" si="29"/>
        <v>4.8638310024350488</v>
      </c>
    </row>
    <row r="623" spans="1:12" x14ac:dyDescent="0.3">
      <c r="A623" s="2">
        <f>'Balance - Data '!G622</f>
        <v>0</v>
      </c>
      <c r="B623" s="2">
        <f>'Balance - Data '!C622</f>
        <v>0</v>
      </c>
      <c r="C623" s="2">
        <f t="shared" si="27"/>
        <v>0</v>
      </c>
      <c r="D623" s="2">
        <f t="shared" si="28"/>
        <v>1</v>
      </c>
      <c r="L623" s="2">
        <f t="shared" ca="1" si="29"/>
        <v>4.8638310024350488</v>
      </c>
    </row>
    <row r="624" spans="1:12" x14ac:dyDescent="0.3">
      <c r="A624" s="2">
        <f>'Balance - Data '!G623</f>
        <v>0</v>
      </c>
      <c r="B624" s="2">
        <f>'Balance - Data '!C623</f>
        <v>0</v>
      </c>
      <c r="C624" s="2">
        <f t="shared" si="27"/>
        <v>0</v>
      </c>
      <c r="D624" s="2">
        <f t="shared" si="28"/>
        <v>1</v>
      </c>
      <c r="L624" s="2">
        <f t="shared" ca="1" si="29"/>
        <v>4.8638310024350488</v>
      </c>
    </row>
    <row r="625" spans="1:12" x14ac:dyDescent="0.3">
      <c r="A625" s="2">
        <f>'Balance - Data '!G624</f>
        <v>0</v>
      </c>
      <c r="B625" s="2">
        <f>'Balance - Data '!C624</f>
        <v>0</v>
      </c>
      <c r="C625" s="2">
        <f t="shared" si="27"/>
        <v>0</v>
      </c>
      <c r="D625" s="2">
        <f t="shared" si="28"/>
        <v>1</v>
      </c>
      <c r="L625" s="2">
        <f t="shared" ca="1" si="29"/>
        <v>4.8638310024350488</v>
      </c>
    </row>
    <row r="626" spans="1:12" x14ac:dyDescent="0.3">
      <c r="A626" s="2">
        <f>'Balance - Data '!G625</f>
        <v>0</v>
      </c>
      <c r="B626" s="2">
        <f>'Balance - Data '!C625</f>
        <v>0</v>
      </c>
      <c r="C626" s="2">
        <f t="shared" si="27"/>
        <v>0</v>
      </c>
      <c r="D626" s="2">
        <f t="shared" si="28"/>
        <v>1</v>
      </c>
      <c r="L626" s="2">
        <f t="shared" ca="1" si="29"/>
        <v>4.8638310024350488</v>
      </c>
    </row>
    <row r="627" spans="1:12" x14ac:dyDescent="0.3">
      <c r="A627" s="2">
        <f>'Balance - Data '!G626</f>
        <v>0</v>
      </c>
      <c r="B627" s="2">
        <f>'Balance - Data '!C626</f>
        <v>0</v>
      </c>
      <c r="C627" s="2">
        <f t="shared" si="27"/>
        <v>0</v>
      </c>
      <c r="D627" s="2">
        <f t="shared" si="28"/>
        <v>1</v>
      </c>
      <c r="L627" s="2">
        <f t="shared" ca="1" si="29"/>
        <v>4.8638310024350488</v>
      </c>
    </row>
    <row r="628" spans="1:12" x14ac:dyDescent="0.3">
      <c r="A628" s="2">
        <f>'Balance - Data '!G627</f>
        <v>0</v>
      </c>
      <c r="B628" s="2">
        <f>'Balance - Data '!C627</f>
        <v>0</v>
      </c>
      <c r="C628" s="2">
        <f t="shared" si="27"/>
        <v>0</v>
      </c>
      <c r="D628" s="2">
        <f t="shared" si="28"/>
        <v>1</v>
      </c>
      <c r="L628" s="2">
        <f t="shared" ca="1" si="29"/>
        <v>4.8638310024350488</v>
      </c>
    </row>
    <row r="629" spans="1:12" x14ac:dyDescent="0.3">
      <c r="A629" s="2">
        <f>'Balance - Data '!G628</f>
        <v>0</v>
      </c>
      <c r="B629" s="2">
        <f>'Balance - Data '!C628</f>
        <v>0</v>
      </c>
      <c r="C629" s="2">
        <f t="shared" si="27"/>
        <v>0</v>
      </c>
      <c r="D629" s="2">
        <f t="shared" si="28"/>
        <v>1</v>
      </c>
      <c r="L629" s="2">
        <f t="shared" ca="1" si="29"/>
        <v>4.8638310024350488</v>
      </c>
    </row>
    <row r="630" spans="1:12" x14ac:dyDescent="0.3">
      <c r="A630" s="2">
        <f>'Balance - Data '!G629</f>
        <v>0</v>
      </c>
      <c r="B630" s="2">
        <f>'Balance - Data '!C629</f>
        <v>0</v>
      </c>
      <c r="C630" s="2">
        <f t="shared" si="27"/>
        <v>0</v>
      </c>
      <c r="D630" s="2">
        <f t="shared" si="28"/>
        <v>1</v>
      </c>
      <c r="L630" s="2">
        <f t="shared" ca="1" si="29"/>
        <v>4.8638310024350488</v>
      </c>
    </row>
    <row r="631" spans="1:12" x14ac:dyDescent="0.3">
      <c r="A631" s="2">
        <f>'Balance - Data '!G630</f>
        <v>0</v>
      </c>
      <c r="B631" s="2">
        <f>'Balance - Data '!C630</f>
        <v>0</v>
      </c>
      <c r="C631" s="2">
        <f t="shared" si="27"/>
        <v>0</v>
      </c>
      <c r="D631" s="2">
        <f t="shared" si="28"/>
        <v>1</v>
      </c>
      <c r="L631" s="2">
        <f t="shared" ca="1" si="29"/>
        <v>4.8638310024350488</v>
      </c>
    </row>
    <row r="632" spans="1:12" x14ac:dyDescent="0.3">
      <c r="A632" s="2">
        <f>'Balance - Data '!G631</f>
        <v>0</v>
      </c>
      <c r="B632" s="2">
        <f>'Balance - Data '!C631</f>
        <v>0</v>
      </c>
      <c r="C632" s="2">
        <f t="shared" si="27"/>
        <v>0</v>
      </c>
      <c r="D632" s="2">
        <f t="shared" si="28"/>
        <v>1</v>
      </c>
      <c r="L632" s="2">
        <f t="shared" ca="1" si="29"/>
        <v>4.8638310024350488</v>
      </c>
    </row>
    <row r="633" spans="1:12" x14ac:dyDescent="0.3">
      <c r="A633" s="2">
        <f>'Balance - Data '!G632</f>
        <v>0</v>
      </c>
      <c r="B633" s="2">
        <f>'Balance - Data '!C632</f>
        <v>0</v>
      </c>
      <c r="C633" s="2">
        <f t="shared" si="27"/>
        <v>0</v>
      </c>
      <c r="D633" s="2">
        <f t="shared" si="28"/>
        <v>1</v>
      </c>
      <c r="L633" s="2">
        <f t="shared" ca="1" si="29"/>
        <v>4.8638310024350488</v>
      </c>
    </row>
    <row r="634" spans="1:12" x14ac:dyDescent="0.3">
      <c r="A634" s="2">
        <f>'Balance - Data '!G633</f>
        <v>0</v>
      </c>
      <c r="B634" s="2">
        <f>'Balance - Data '!C633</f>
        <v>0</v>
      </c>
      <c r="C634" s="2">
        <f t="shared" si="27"/>
        <v>0</v>
      </c>
      <c r="D634" s="2">
        <f t="shared" si="28"/>
        <v>1</v>
      </c>
      <c r="L634" s="2">
        <f t="shared" ca="1" si="29"/>
        <v>4.8638310024350488</v>
      </c>
    </row>
    <row r="635" spans="1:12" x14ac:dyDescent="0.3">
      <c r="A635" s="2">
        <f>'Balance - Data '!G634</f>
        <v>0</v>
      </c>
      <c r="B635" s="2">
        <f>'Balance - Data '!C634</f>
        <v>0</v>
      </c>
      <c r="C635" s="2">
        <f t="shared" si="27"/>
        <v>0</v>
      </c>
      <c r="D635" s="2">
        <f t="shared" si="28"/>
        <v>1</v>
      </c>
      <c r="L635" s="2">
        <f t="shared" ca="1" si="29"/>
        <v>4.8638310024350488</v>
      </c>
    </row>
    <row r="636" spans="1:12" x14ac:dyDescent="0.3">
      <c r="A636" s="2">
        <f>'Balance - Data '!G635</f>
        <v>0</v>
      </c>
      <c r="B636" s="2">
        <f>'Balance - Data '!C635</f>
        <v>0</v>
      </c>
      <c r="C636" s="2">
        <f t="shared" si="27"/>
        <v>0</v>
      </c>
      <c r="D636" s="2">
        <f t="shared" si="28"/>
        <v>1</v>
      </c>
      <c r="L636" s="2">
        <f t="shared" ca="1" si="29"/>
        <v>4.8638310024350488</v>
      </c>
    </row>
    <row r="637" spans="1:12" x14ac:dyDescent="0.3">
      <c r="A637" s="2">
        <f>'Balance - Data '!G636</f>
        <v>0</v>
      </c>
      <c r="B637" s="2">
        <f>'Balance - Data '!C636</f>
        <v>0</v>
      </c>
      <c r="C637" s="2">
        <f t="shared" si="27"/>
        <v>0</v>
      </c>
      <c r="D637" s="2">
        <f t="shared" si="28"/>
        <v>1</v>
      </c>
      <c r="L637" s="2">
        <f t="shared" ca="1" si="29"/>
        <v>4.8638310024350488</v>
      </c>
    </row>
    <row r="638" spans="1:12" x14ac:dyDescent="0.3">
      <c r="A638" s="2">
        <f>'Balance - Data '!G637</f>
        <v>0</v>
      </c>
      <c r="B638" s="2">
        <f>'Balance - Data '!C637</f>
        <v>0</v>
      </c>
      <c r="C638" s="2">
        <f t="shared" si="27"/>
        <v>0</v>
      </c>
      <c r="D638" s="2">
        <f t="shared" si="28"/>
        <v>1</v>
      </c>
      <c r="L638" s="2">
        <f t="shared" ca="1" si="29"/>
        <v>4.8638310024350488</v>
      </c>
    </row>
    <row r="639" spans="1:12" x14ac:dyDescent="0.3">
      <c r="A639" s="2">
        <f>'Balance - Data '!G638</f>
        <v>0</v>
      </c>
      <c r="B639" s="2">
        <f>'Balance - Data '!C638</f>
        <v>0</v>
      </c>
      <c r="C639" s="2">
        <f t="shared" si="27"/>
        <v>0</v>
      </c>
      <c r="D639" s="2">
        <f t="shared" si="28"/>
        <v>1</v>
      </c>
      <c r="L639" s="2">
        <f t="shared" ca="1" si="29"/>
        <v>4.8638310024350488</v>
      </c>
    </row>
    <row r="640" spans="1:12" x14ac:dyDescent="0.3">
      <c r="A640" s="2">
        <f>'Balance - Data '!G639</f>
        <v>0</v>
      </c>
      <c r="B640" s="2">
        <f>'Balance - Data '!C639</f>
        <v>0</v>
      </c>
      <c r="C640" s="2">
        <f t="shared" si="27"/>
        <v>0</v>
      </c>
      <c r="D640" s="2">
        <f t="shared" si="28"/>
        <v>1</v>
      </c>
      <c r="L640" s="2">
        <f t="shared" ca="1" si="29"/>
        <v>4.8638310024350488</v>
      </c>
    </row>
    <row r="641" spans="1:12" x14ac:dyDescent="0.3">
      <c r="A641" s="2">
        <f>'Balance - Data '!G640</f>
        <v>0</v>
      </c>
      <c r="B641" s="2">
        <f>'Balance - Data '!C640</f>
        <v>0</v>
      </c>
      <c r="C641" s="2">
        <f t="shared" si="27"/>
        <v>0</v>
      </c>
      <c r="D641" s="2">
        <f t="shared" si="28"/>
        <v>1</v>
      </c>
      <c r="L641" s="2">
        <f t="shared" ca="1" si="29"/>
        <v>4.8638310024350488</v>
      </c>
    </row>
    <row r="642" spans="1:12" x14ac:dyDescent="0.3">
      <c r="A642" s="2">
        <f>'Balance - Data '!G641</f>
        <v>0</v>
      </c>
      <c r="B642" s="2">
        <f>'Balance - Data '!C641</f>
        <v>0</v>
      </c>
      <c r="C642" s="2">
        <f t="shared" ref="C642:C705" si="30">SIN(RADIANS(A642))</f>
        <v>0</v>
      </c>
      <c r="D642" s="2">
        <f t="shared" ref="D642:D705" si="31">COS(RADIANS(A642))</f>
        <v>1</v>
      </c>
      <c r="L642" s="2">
        <f t="shared" ca="1" si="29"/>
        <v>4.8638310024350488</v>
      </c>
    </row>
    <row r="643" spans="1:12" x14ac:dyDescent="0.3">
      <c r="A643" s="2">
        <f>'Balance - Data '!G642</f>
        <v>0</v>
      </c>
      <c r="B643" s="2">
        <f>'Balance - Data '!C642</f>
        <v>0</v>
      </c>
      <c r="C643" s="2">
        <f t="shared" si="30"/>
        <v>0</v>
      </c>
      <c r="D643" s="2">
        <f t="shared" si="31"/>
        <v>1</v>
      </c>
      <c r="L643" s="2">
        <f t="shared" ref="L643:L706" ca="1" si="32">$H$6*C643+$G$6*D643+$I$6</f>
        <v>4.8638310024350488</v>
      </c>
    </row>
    <row r="644" spans="1:12" x14ac:dyDescent="0.3">
      <c r="A644" s="2">
        <f>'Balance - Data '!G643</f>
        <v>0</v>
      </c>
      <c r="B644" s="2">
        <f>'Balance - Data '!C643</f>
        <v>0</v>
      </c>
      <c r="C644" s="2">
        <f t="shared" si="30"/>
        <v>0</v>
      </c>
      <c r="D644" s="2">
        <f t="shared" si="31"/>
        <v>1</v>
      </c>
      <c r="L644" s="2">
        <f t="shared" ca="1" si="32"/>
        <v>4.8638310024350488</v>
      </c>
    </row>
    <row r="645" spans="1:12" x14ac:dyDescent="0.3">
      <c r="A645" s="2">
        <f>'Balance - Data '!G644</f>
        <v>0</v>
      </c>
      <c r="B645" s="2">
        <f>'Balance - Data '!C644</f>
        <v>0</v>
      </c>
      <c r="C645" s="2">
        <f t="shared" si="30"/>
        <v>0</v>
      </c>
      <c r="D645" s="2">
        <f t="shared" si="31"/>
        <v>1</v>
      </c>
      <c r="L645" s="2">
        <f t="shared" ca="1" si="32"/>
        <v>4.8638310024350488</v>
      </c>
    </row>
    <row r="646" spans="1:12" x14ac:dyDescent="0.3">
      <c r="A646" s="2">
        <f>'Balance - Data '!G645</f>
        <v>0</v>
      </c>
      <c r="B646" s="2">
        <f>'Balance - Data '!C645</f>
        <v>0</v>
      </c>
      <c r="C646" s="2">
        <f t="shared" si="30"/>
        <v>0</v>
      </c>
      <c r="D646" s="2">
        <f t="shared" si="31"/>
        <v>1</v>
      </c>
      <c r="L646" s="2">
        <f t="shared" ca="1" si="32"/>
        <v>4.8638310024350488</v>
      </c>
    </row>
    <row r="647" spans="1:12" x14ac:dyDescent="0.3">
      <c r="A647" s="2">
        <f>'Balance - Data '!G646</f>
        <v>0</v>
      </c>
      <c r="B647" s="2">
        <f>'Balance - Data '!C646</f>
        <v>0</v>
      </c>
      <c r="C647" s="2">
        <f t="shared" si="30"/>
        <v>0</v>
      </c>
      <c r="D647" s="2">
        <f t="shared" si="31"/>
        <v>1</v>
      </c>
      <c r="L647" s="2">
        <f t="shared" ca="1" si="32"/>
        <v>4.8638310024350488</v>
      </c>
    </row>
    <row r="648" spans="1:12" x14ac:dyDescent="0.3">
      <c r="A648" s="2">
        <f>'Balance - Data '!G647</f>
        <v>0</v>
      </c>
      <c r="B648" s="2">
        <f>'Balance - Data '!C647</f>
        <v>0</v>
      </c>
      <c r="C648" s="2">
        <f t="shared" si="30"/>
        <v>0</v>
      </c>
      <c r="D648" s="2">
        <f t="shared" si="31"/>
        <v>1</v>
      </c>
      <c r="L648" s="2">
        <f t="shared" ca="1" si="32"/>
        <v>4.8638310024350488</v>
      </c>
    </row>
    <row r="649" spans="1:12" x14ac:dyDescent="0.3">
      <c r="A649" s="2">
        <f>'Balance - Data '!G648</f>
        <v>0</v>
      </c>
      <c r="B649" s="2">
        <f>'Balance - Data '!C648</f>
        <v>0</v>
      </c>
      <c r="C649" s="2">
        <f t="shared" si="30"/>
        <v>0</v>
      </c>
      <c r="D649" s="2">
        <f t="shared" si="31"/>
        <v>1</v>
      </c>
      <c r="L649" s="2">
        <f t="shared" ca="1" si="32"/>
        <v>4.8638310024350488</v>
      </c>
    </row>
    <row r="650" spans="1:12" x14ac:dyDescent="0.3">
      <c r="A650" s="2">
        <f>'Balance - Data '!G649</f>
        <v>0</v>
      </c>
      <c r="B650" s="2">
        <f>'Balance - Data '!C649</f>
        <v>0</v>
      </c>
      <c r="C650" s="2">
        <f t="shared" si="30"/>
        <v>0</v>
      </c>
      <c r="D650" s="2">
        <f t="shared" si="31"/>
        <v>1</v>
      </c>
      <c r="L650" s="2">
        <f t="shared" ca="1" si="32"/>
        <v>4.8638310024350488</v>
      </c>
    </row>
    <row r="651" spans="1:12" x14ac:dyDescent="0.3">
      <c r="A651" s="2">
        <f>'Balance - Data '!G650</f>
        <v>0</v>
      </c>
      <c r="B651" s="2">
        <f>'Balance - Data '!C650</f>
        <v>0</v>
      </c>
      <c r="C651" s="2">
        <f t="shared" si="30"/>
        <v>0</v>
      </c>
      <c r="D651" s="2">
        <f t="shared" si="31"/>
        <v>1</v>
      </c>
      <c r="L651" s="2">
        <f t="shared" ca="1" si="32"/>
        <v>4.8638310024350488</v>
      </c>
    </row>
    <row r="652" spans="1:12" x14ac:dyDescent="0.3">
      <c r="A652" s="2">
        <f>'Balance - Data '!G651</f>
        <v>0</v>
      </c>
      <c r="B652" s="2">
        <f>'Balance - Data '!C651</f>
        <v>0</v>
      </c>
      <c r="C652" s="2">
        <f t="shared" si="30"/>
        <v>0</v>
      </c>
      <c r="D652" s="2">
        <f t="shared" si="31"/>
        <v>1</v>
      </c>
      <c r="L652" s="2">
        <f t="shared" ca="1" si="32"/>
        <v>4.8638310024350488</v>
      </c>
    </row>
    <row r="653" spans="1:12" x14ac:dyDescent="0.3">
      <c r="A653" s="2">
        <f>'Balance - Data '!G652</f>
        <v>0</v>
      </c>
      <c r="B653" s="2">
        <f>'Balance - Data '!C652</f>
        <v>0</v>
      </c>
      <c r="C653" s="2">
        <f t="shared" si="30"/>
        <v>0</v>
      </c>
      <c r="D653" s="2">
        <f t="shared" si="31"/>
        <v>1</v>
      </c>
      <c r="L653" s="2">
        <f t="shared" ca="1" si="32"/>
        <v>4.8638310024350488</v>
      </c>
    </row>
    <row r="654" spans="1:12" x14ac:dyDescent="0.3">
      <c r="A654" s="2">
        <f>'Balance - Data '!G653</f>
        <v>0</v>
      </c>
      <c r="B654" s="2">
        <f>'Balance - Data '!C653</f>
        <v>0</v>
      </c>
      <c r="C654" s="2">
        <f t="shared" si="30"/>
        <v>0</v>
      </c>
      <c r="D654" s="2">
        <f t="shared" si="31"/>
        <v>1</v>
      </c>
      <c r="L654" s="2">
        <f t="shared" ca="1" si="32"/>
        <v>4.8638310024350488</v>
      </c>
    </row>
    <row r="655" spans="1:12" x14ac:dyDescent="0.3">
      <c r="A655" s="2">
        <f>'Balance - Data '!G654</f>
        <v>0</v>
      </c>
      <c r="B655" s="2">
        <f>'Balance - Data '!C654</f>
        <v>0</v>
      </c>
      <c r="C655" s="2">
        <f t="shared" si="30"/>
        <v>0</v>
      </c>
      <c r="D655" s="2">
        <f t="shared" si="31"/>
        <v>1</v>
      </c>
      <c r="L655" s="2">
        <f t="shared" ca="1" si="32"/>
        <v>4.8638310024350488</v>
      </c>
    </row>
    <row r="656" spans="1:12" x14ac:dyDescent="0.3">
      <c r="A656" s="2">
        <f>'Balance - Data '!G655</f>
        <v>0</v>
      </c>
      <c r="B656" s="2">
        <f>'Balance - Data '!C655</f>
        <v>0</v>
      </c>
      <c r="C656" s="2">
        <f t="shared" si="30"/>
        <v>0</v>
      </c>
      <c r="D656" s="2">
        <f t="shared" si="31"/>
        <v>1</v>
      </c>
      <c r="L656" s="2">
        <f t="shared" ca="1" si="32"/>
        <v>4.8638310024350488</v>
      </c>
    </row>
    <row r="657" spans="1:12" x14ac:dyDescent="0.3">
      <c r="A657" s="2">
        <f>'Balance - Data '!G656</f>
        <v>0</v>
      </c>
      <c r="B657" s="2">
        <f>'Balance - Data '!C656</f>
        <v>0</v>
      </c>
      <c r="C657" s="2">
        <f t="shared" si="30"/>
        <v>0</v>
      </c>
      <c r="D657" s="2">
        <f t="shared" si="31"/>
        <v>1</v>
      </c>
      <c r="L657" s="2">
        <f t="shared" ca="1" si="32"/>
        <v>4.8638310024350488</v>
      </c>
    </row>
    <row r="658" spans="1:12" x14ac:dyDescent="0.3">
      <c r="A658" s="2">
        <f>'Balance - Data '!G657</f>
        <v>0</v>
      </c>
      <c r="B658" s="2">
        <f>'Balance - Data '!C657</f>
        <v>0</v>
      </c>
      <c r="C658" s="2">
        <f t="shared" si="30"/>
        <v>0</v>
      </c>
      <c r="D658" s="2">
        <f t="shared" si="31"/>
        <v>1</v>
      </c>
      <c r="L658" s="2">
        <f t="shared" ca="1" si="32"/>
        <v>4.8638310024350488</v>
      </c>
    </row>
    <row r="659" spans="1:12" x14ac:dyDescent="0.3">
      <c r="A659" s="2">
        <f>'Balance - Data '!G658</f>
        <v>0</v>
      </c>
      <c r="B659" s="2">
        <f>'Balance - Data '!C658</f>
        <v>0</v>
      </c>
      <c r="C659" s="2">
        <f t="shared" si="30"/>
        <v>0</v>
      </c>
      <c r="D659" s="2">
        <f t="shared" si="31"/>
        <v>1</v>
      </c>
      <c r="L659" s="2">
        <f t="shared" ca="1" si="32"/>
        <v>4.8638310024350488</v>
      </c>
    </row>
    <row r="660" spans="1:12" x14ac:dyDescent="0.3">
      <c r="A660" s="2">
        <f>'Balance - Data '!G659</f>
        <v>0</v>
      </c>
      <c r="B660" s="2">
        <f>'Balance - Data '!C659</f>
        <v>0</v>
      </c>
      <c r="C660" s="2">
        <f t="shared" si="30"/>
        <v>0</v>
      </c>
      <c r="D660" s="2">
        <f t="shared" si="31"/>
        <v>1</v>
      </c>
      <c r="L660" s="2">
        <f t="shared" ca="1" si="32"/>
        <v>4.8638310024350488</v>
      </c>
    </row>
    <row r="661" spans="1:12" x14ac:dyDescent="0.3">
      <c r="A661" s="2">
        <f>'Balance - Data '!G660</f>
        <v>0</v>
      </c>
      <c r="B661" s="2">
        <f>'Balance - Data '!C660</f>
        <v>0</v>
      </c>
      <c r="C661" s="2">
        <f t="shared" si="30"/>
        <v>0</v>
      </c>
      <c r="D661" s="2">
        <f t="shared" si="31"/>
        <v>1</v>
      </c>
      <c r="L661" s="2">
        <f t="shared" ca="1" si="32"/>
        <v>4.8638310024350488</v>
      </c>
    </row>
    <row r="662" spans="1:12" x14ac:dyDescent="0.3">
      <c r="A662" s="2">
        <f>'Balance - Data '!G661</f>
        <v>0</v>
      </c>
      <c r="B662" s="2">
        <f>'Balance - Data '!C661</f>
        <v>0</v>
      </c>
      <c r="C662" s="2">
        <f t="shared" si="30"/>
        <v>0</v>
      </c>
      <c r="D662" s="2">
        <f t="shared" si="31"/>
        <v>1</v>
      </c>
      <c r="L662" s="2">
        <f t="shared" ca="1" si="32"/>
        <v>4.8638310024350488</v>
      </c>
    </row>
    <row r="663" spans="1:12" x14ac:dyDescent="0.3">
      <c r="A663" s="2">
        <f>'Balance - Data '!G662</f>
        <v>0</v>
      </c>
      <c r="B663" s="2">
        <f>'Balance - Data '!C662</f>
        <v>0</v>
      </c>
      <c r="C663" s="2">
        <f t="shared" si="30"/>
        <v>0</v>
      </c>
      <c r="D663" s="2">
        <f t="shared" si="31"/>
        <v>1</v>
      </c>
      <c r="L663" s="2">
        <f t="shared" ca="1" si="32"/>
        <v>4.8638310024350488</v>
      </c>
    </row>
    <row r="664" spans="1:12" x14ac:dyDescent="0.3">
      <c r="A664" s="2">
        <f>'Balance - Data '!G663</f>
        <v>0</v>
      </c>
      <c r="B664" s="2">
        <f>'Balance - Data '!C663</f>
        <v>0</v>
      </c>
      <c r="C664" s="2">
        <f t="shared" si="30"/>
        <v>0</v>
      </c>
      <c r="D664" s="2">
        <f t="shared" si="31"/>
        <v>1</v>
      </c>
      <c r="L664" s="2">
        <f t="shared" ca="1" si="32"/>
        <v>4.8638310024350488</v>
      </c>
    </row>
    <row r="665" spans="1:12" x14ac:dyDescent="0.3">
      <c r="A665" s="2">
        <f>'Balance - Data '!G664</f>
        <v>0</v>
      </c>
      <c r="B665" s="2">
        <f>'Balance - Data '!C664</f>
        <v>0</v>
      </c>
      <c r="C665" s="2">
        <f t="shared" si="30"/>
        <v>0</v>
      </c>
      <c r="D665" s="2">
        <f t="shared" si="31"/>
        <v>1</v>
      </c>
      <c r="L665" s="2">
        <f t="shared" ca="1" si="32"/>
        <v>4.8638310024350488</v>
      </c>
    </row>
    <row r="666" spans="1:12" x14ac:dyDescent="0.3">
      <c r="A666" s="2">
        <f>'Balance - Data '!G665</f>
        <v>0</v>
      </c>
      <c r="B666" s="2">
        <f>'Balance - Data '!C665</f>
        <v>0</v>
      </c>
      <c r="C666" s="2">
        <f t="shared" si="30"/>
        <v>0</v>
      </c>
      <c r="D666" s="2">
        <f t="shared" si="31"/>
        <v>1</v>
      </c>
      <c r="L666" s="2">
        <f t="shared" ca="1" si="32"/>
        <v>4.8638310024350488</v>
      </c>
    </row>
    <row r="667" spans="1:12" x14ac:dyDescent="0.3">
      <c r="A667" s="2">
        <f>'Balance - Data '!G666</f>
        <v>0</v>
      </c>
      <c r="B667" s="2">
        <f>'Balance - Data '!C666</f>
        <v>0</v>
      </c>
      <c r="C667" s="2">
        <f t="shared" si="30"/>
        <v>0</v>
      </c>
      <c r="D667" s="2">
        <f t="shared" si="31"/>
        <v>1</v>
      </c>
      <c r="L667" s="2">
        <f t="shared" ca="1" si="32"/>
        <v>4.8638310024350488</v>
      </c>
    </row>
    <row r="668" spans="1:12" x14ac:dyDescent="0.3">
      <c r="A668" s="2">
        <f>'Balance - Data '!G667</f>
        <v>0</v>
      </c>
      <c r="B668" s="2">
        <f>'Balance - Data '!C667</f>
        <v>0</v>
      </c>
      <c r="C668" s="2">
        <f t="shared" si="30"/>
        <v>0</v>
      </c>
      <c r="D668" s="2">
        <f t="shared" si="31"/>
        <v>1</v>
      </c>
      <c r="L668" s="2">
        <f t="shared" ca="1" si="32"/>
        <v>4.8638310024350488</v>
      </c>
    </row>
    <row r="669" spans="1:12" x14ac:dyDescent="0.3">
      <c r="A669" s="2">
        <f>'Balance - Data '!G668</f>
        <v>0</v>
      </c>
      <c r="B669" s="2">
        <f>'Balance - Data '!C668</f>
        <v>0</v>
      </c>
      <c r="C669" s="2">
        <f t="shared" si="30"/>
        <v>0</v>
      </c>
      <c r="D669" s="2">
        <f t="shared" si="31"/>
        <v>1</v>
      </c>
      <c r="L669" s="2">
        <f t="shared" ca="1" si="32"/>
        <v>4.8638310024350488</v>
      </c>
    </row>
    <row r="670" spans="1:12" x14ac:dyDescent="0.3">
      <c r="A670" s="2">
        <f>'Balance - Data '!G669</f>
        <v>0</v>
      </c>
      <c r="B670" s="2">
        <f>'Balance - Data '!C669</f>
        <v>0</v>
      </c>
      <c r="C670" s="2">
        <f t="shared" si="30"/>
        <v>0</v>
      </c>
      <c r="D670" s="2">
        <f t="shared" si="31"/>
        <v>1</v>
      </c>
      <c r="L670" s="2">
        <f t="shared" ca="1" si="32"/>
        <v>4.8638310024350488</v>
      </c>
    </row>
    <row r="671" spans="1:12" x14ac:dyDescent="0.3">
      <c r="A671" s="2">
        <f>'Balance - Data '!G670</f>
        <v>0</v>
      </c>
      <c r="B671" s="2">
        <f>'Balance - Data '!C670</f>
        <v>0</v>
      </c>
      <c r="C671" s="2">
        <f t="shared" si="30"/>
        <v>0</v>
      </c>
      <c r="D671" s="2">
        <f t="shared" si="31"/>
        <v>1</v>
      </c>
      <c r="L671" s="2">
        <f t="shared" ca="1" si="32"/>
        <v>4.8638310024350488</v>
      </c>
    </row>
    <row r="672" spans="1:12" x14ac:dyDescent="0.3">
      <c r="A672" s="2">
        <f>'Balance - Data '!G671</f>
        <v>0</v>
      </c>
      <c r="B672" s="2">
        <f>'Balance - Data '!C671</f>
        <v>0</v>
      </c>
      <c r="C672" s="2">
        <f t="shared" si="30"/>
        <v>0</v>
      </c>
      <c r="D672" s="2">
        <f t="shared" si="31"/>
        <v>1</v>
      </c>
      <c r="L672" s="2">
        <f t="shared" ca="1" si="32"/>
        <v>4.8638310024350488</v>
      </c>
    </row>
    <row r="673" spans="1:12" x14ac:dyDescent="0.3">
      <c r="A673" s="2">
        <f>'Balance - Data '!G672</f>
        <v>0</v>
      </c>
      <c r="B673" s="2">
        <f>'Balance - Data '!C672</f>
        <v>0</v>
      </c>
      <c r="C673" s="2">
        <f t="shared" si="30"/>
        <v>0</v>
      </c>
      <c r="D673" s="2">
        <f t="shared" si="31"/>
        <v>1</v>
      </c>
      <c r="L673" s="2">
        <f t="shared" ca="1" si="32"/>
        <v>4.8638310024350488</v>
      </c>
    </row>
    <row r="674" spans="1:12" x14ac:dyDescent="0.3">
      <c r="A674" s="2">
        <f>'Balance - Data '!G673</f>
        <v>0</v>
      </c>
      <c r="B674" s="2">
        <f>'Balance - Data '!C673</f>
        <v>0</v>
      </c>
      <c r="C674" s="2">
        <f t="shared" si="30"/>
        <v>0</v>
      </c>
      <c r="D674" s="2">
        <f t="shared" si="31"/>
        <v>1</v>
      </c>
      <c r="L674" s="2">
        <f t="shared" ca="1" si="32"/>
        <v>4.8638310024350488</v>
      </c>
    </row>
    <row r="675" spans="1:12" x14ac:dyDescent="0.3">
      <c r="A675" s="2">
        <f>'Balance - Data '!G674</f>
        <v>0</v>
      </c>
      <c r="B675" s="2">
        <f>'Balance - Data '!C674</f>
        <v>0</v>
      </c>
      <c r="C675" s="2">
        <f t="shared" si="30"/>
        <v>0</v>
      </c>
      <c r="D675" s="2">
        <f t="shared" si="31"/>
        <v>1</v>
      </c>
      <c r="L675" s="2">
        <f t="shared" ca="1" si="32"/>
        <v>4.8638310024350488</v>
      </c>
    </row>
    <row r="676" spans="1:12" x14ac:dyDescent="0.3">
      <c r="A676" s="2">
        <f>'Balance - Data '!G675</f>
        <v>0</v>
      </c>
      <c r="B676" s="2">
        <f>'Balance - Data '!C675</f>
        <v>0</v>
      </c>
      <c r="C676" s="2">
        <f t="shared" si="30"/>
        <v>0</v>
      </c>
      <c r="D676" s="2">
        <f t="shared" si="31"/>
        <v>1</v>
      </c>
      <c r="L676" s="2">
        <f t="shared" ca="1" si="32"/>
        <v>4.8638310024350488</v>
      </c>
    </row>
    <row r="677" spans="1:12" x14ac:dyDescent="0.3">
      <c r="A677" s="2">
        <f>'Balance - Data '!G676</f>
        <v>0</v>
      </c>
      <c r="B677" s="2">
        <f>'Balance - Data '!C676</f>
        <v>0</v>
      </c>
      <c r="C677" s="2">
        <f t="shared" si="30"/>
        <v>0</v>
      </c>
      <c r="D677" s="2">
        <f t="shared" si="31"/>
        <v>1</v>
      </c>
      <c r="L677" s="2">
        <f t="shared" ca="1" si="32"/>
        <v>4.8638310024350488</v>
      </c>
    </row>
    <row r="678" spans="1:12" x14ac:dyDescent="0.3">
      <c r="A678" s="2">
        <f>'Balance - Data '!G677</f>
        <v>0</v>
      </c>
      <c r="B678" s="2">
        <f>'Balance - Data '!C677</f>
        <v>0</v>
      </c>
      <c r="C678" s="2">
        <f t="shared" si="30"/>
        <v>0</v>
      </c>
      <c r="D678" s="2">
        <f t="shared" si="31"/>
        <v>1</v>
      </c>
      <c r="L678" s="2">
        <f t="shared" ca="1" si="32"/>
        <v>4.8638310024350488</v>
      </c>
    </row>
    <row r="679" spans="1:12" x14ac:dyDescent="0.3">
      <c r="A679" s="2">
        <f>'Balance - Data '!G678</f>
        <v>0</v>
      </c>
      <c r="B679" s="2">
        <f>'Balance - Data '!C678</f>
        <v>0</v>
      </c>
      <c r="C679" s="2">
        <f t="shared" si="30"/>
        <v>0</v>
      </c>
      <c r="D679" s="2">
        <f t="shared" si="31"/>
        <v>1</v>
      </c>
      <c r="L679" s="2">
        <f t="shared" ca="1" si="32"/>
        <v>4.8638310024350488</v>
      </c>
    </row>
    <row r="680" spans="1:12" x14ac:dyDescent="0.3">
      <c r="A680" s="2">
        <f>'Balance - Data '!G679</f>
        <v>0</v>
      </c>
      <c r="B680" s="2">
        <f>'Balance - Data '!C679</f>
        <v>0</v>
      </c>
      <c r="C680" s="2">
        <f t="shared" si="30"/>
        <v>0</v>
      </c>
      <c r="D680" s="2">
        <f t="shared" si="31"/>
        <v>1</v>
      </c>
      <c r="L680" s="2">
        <f t="shared" ca="1" si="32"/>
        <v>4.8638310024350488</v>
      </c>
    </row>
    <row r="681" spans="1:12" x14ac:dyDescent="0.3">
      <c r="A681" s="2">
        <f>'Balance - Data '!G680</f>
        <v>0</v>
      </c>
      <c r="B681" s="2">
        <f>'Balance - Data '!C680</f>
        <v>0</v>
      </c>
      <c r="C681" s="2">
        <f t="shared" si="30"/>
        <v>0</v>
      </c>
      <c r="D681" s="2">
        <f t="shared" si="31"/>
        <v>1</v>
      </c>
      <c r="L681" s="2">
        <f t="shared" ca="1" si="32"/>
        <v>4.8638310024350488</v>
      </c>
    </row>
    <row r="682" spans="1:12" x14ac:dyDescent="0.3">
      <c r="A682" s="2">
        <f>'Balance - Data '!G681</f>
        <v>0</v>
      </c>
      <c r="B682" s="2">
        <f>'Balance - Data '!C681</f>
        <v>0</v>
      </c>
      <c r="C682" s="2">
        <f t="shared" si="30"/>
        <v>0</v>
      </c>
      <c r="D682" s="2">
        <f t="shared" si="31"/>
        <v>1</v>
      </c>
      <c r="L682" s="2">
        <f t="shared" ca="1" si="32"/>
        <v>4.8638310024350488</v>
      </c>
    </row>
    <row r="683" spans="1:12" x14ac:dyDescent="0.3">
      <c r="A683" s="2">
        <f>'Balance - Data '!G682</f>
        <v>0</v>
      </c>
      <c r="B683" s="2">
        <f>'Balance - Data '!C682</f>
        <v>0</v>
      </c>
      <c r="C683" s="2">
        <f t="shared" si="30"/>
        <v>0</v>
      </c>
      <c r="D683" s="2">
        <f t="shared" si="31"/>
        <v>1</v>
      </c>
      <c r="L683" s="2">
        <f t="shared" ca="1" si="32"/>
        <v>4.8638310024350488</v>
      </c>
    </row>
    <row r="684" spans="1:12" x14ac:dyDescent="0.3">
      <c r="A684" s="2">
        <f>'Balance - Data '!G683</f>
        <v>0</v>
      </c>
      <c r="B684" s="2">
        <f>'Balance - Data '!C683</f>
        <v>0</v>
      </c>
      <c r="C684" s="2">
        <f t="shared" si="30"/>
        <v>0</v>
      </c>
      <c r="D684" s="2">
        <f t="shared" si="31"/>
        <v>1</v>
      </c>
      <c r="L684" s="2">
        <f t="shared" ca="1" si="32"/>
        <v>4.8638310024350488</v>
      </c>
    </row>
    <row r="685" spans="1:12" x14ac:dyDescent="0.3">
      <c r="A685" s="2">
        <f>'Balance - Data '!G684</f>
        <v>0</v>
      </c>
      <c r="B685" s="2">
        <f>'Balance - Data '!C684</f>
        <v>0</v>
      </c>
      <c r="C685" s="2">
        <f t="shared" si="30"/>
        <v>0</v>
      </c>
      <c r="D685" s="2">
        <f t="shared" si="31"/>
        <v>1</v>
      </c>
      <c r="L685" s="2">
        <f t="shared" ca="1" si="32"/>
        <v>4.8638310024350488</v>
      </c>
    </row>
    <row r="686" spans="1:12" x14ac:dyDescent="0.3">
      <c r="A686" s="2">
        <f>'Balance - Data '!G685</f>
        <v>0</v>
      </c>
      <c r="B686" s="2">
        <f>'Balance - Data '!C685</f>
        <v>0</v>
      </c>
      <c r="C686" s="2">
        <f t="shared" si="30"/>
        <v>0</v>
      </c>
      <c r="D686" s="2">
        <f t="shared" si="31"/>
        <v>1</v>
      </c>
      <c r="L686" s="2">
        <f t="shared" ca="1" si="32"/>
        <v>4.8638310024350488</v>
      </c>
    </row>
    <row r="687" spans="1:12" x14ac:dyDescent="0.3">
      <c r="A687" s="2">
        <f>'Balance - Data '!G686</f>
        <v>0</v>
      </c>
      <c r="B687" s="2">
        <f>'Balance - Data '!C686</f>
        <v>0</v>
      </c>
      <c r="C687" s="2">
        <f t="shared" si="30"/>
        <v>0</v>
      </c>
      <c r="D687" s="2">
        <f t="shared" si="31"/>
        <v>1</v>
      </c>
      <c r="L687" s="2">
        <f t="shared" ca="1" si="32"/>
        <v>4.8638310024350488</v>
      </c>
    </row>
    <row r="688" spans="1:12" x14ac:dyDescent="0.3">
      <c r="A688" s="2">
        <f>'Balance - Data '!G687</f>
        <v>0</v>
      </c>
      <c r="B688" s="2">
        <f>'Balance - Data '!C687</f>
        <v>0</v>
      </c>
      <c r="C688" s="2">
        <f t="shared" si="30"/>
        <v>0</v>
      </c>
      <c r="D688" s="2">
        <f t="shared" si="31"/>
        <v>1</v>
      </c>
      <c r="L688" s="2">
        <f t="shared" ca="1" si="32"/>
        <v>4.8638310024350488</v>
      </c>
    </row>
    <row r="689" spans="1:12" x14ac:dyDescent="0.3">
      <c r="A689" s="2">
        <f>'Balance - Data '!G688</f>
        <v>0</v>
      </c>
      <c r="B689" s="2">
        <f>'Balance - Data '!C688</f>
        <v>0</v>
      </c>
      <c r="C689" s="2">
        <f t="shared" si="30"/>
        <v>0</v>
      </c>
      <c r="D689" s="2">
        <f t="shared" si="31"/>
        <v>1</v>
      </c>
      <c r="L689" s="2">
        <f t="shared" ca="1" si="32"/>
        <v>4.8638310024350488</v>
      </c>
    </row>
    <row r="690" spans="1:12" x14ac:dyDescent="0.3">
      <c r="A690" s="2">
        <f>'Balance - Data '!G689</f>
        <v>0</v>
      </c>
      <c r="B690" s="2">
        <f>'Balance - Data '!C689</f>
        <v>0</v>
      </c>
      <c r="C690" s="2">
        <f t="shared" si="30"/>
        <v>0</v>
      </c>
      <c r="D690" s="2">
        <f t="shared" si="31"/>
        <v>1</v>
      </c>
      <c r="L690" s="2">
        <f t="shared" ca="1" si="32"/>
        <v>4.8638310024350488</v>
      </c>
    </row>
    <row r="691" spans="1:12" x14ac:dyDescent="0.3">
      <c r="A691" s="2">
        <f>'Balance - Data '!G690</f>
        <v>0</v>
      </c>
      <c r="B691" s="2">
        <f>'Balance - Data '!C690</f>
        <v>0</v>
      </c>
      <c r="C691" s="2">
        <f t="shared" si="30"/>
        <v>0</v>
      </c>
      <c r="D691" s="2">
        <f t="shared" si="31"/>
        <v>1</v>
      </c>
      <c r="L691" s="2">
        <f t="shared" ca="1" si="32"/>
        <v>4.8638310024350488</v>
      </c>
    </row>
    <row r="692" spans="1:12" x14ac:dyDescent="0.3">
      <c r="A692" s="2">
        <f>'Balance - Data '!G691</f>
        <v>0</v>
      </c>
      <c r="B692" s="2">
        <f>'Balance - Data '!C691</f>
        <v>0</v>
      </c>
      <c r="C692" s="2">
        <f t="shared" si="30"/>
        <v>0</v>
      </c>
      <c r="D692" s="2">
        <f t="shared" si="31"/>
        <v>1</v>
      </c>
      <c r="L692" s="2">
        <f t="shared" ca="1" si="32"/>
        <v>4.8638310024350488</v>
      </c>
    </row>
    <row r="693" spans="1:12" x14ac:dyDescent="0.3">
      <c r="A693" s="2">
        <f>'Balance - Data '!G692</f>
        <v>0</v>
      </c>
      <c r="B693" s="2">
        <f>'Balance - Data '!C692</f>
        <v>0</v>
      </c>
      <c r="C693" s="2">
        <f t="shared" si="30"/>
        <v>0</v>
      </c>
      <c r="D693" s="2">
        <f t="shared" si="31"/>
        <v>1</v>
      </c>
      <c r="L693" s="2">
        <f t="shared" ca="1" si="32"/>
        <v>4.8638310024350488</v>
      </c>
    </row>
    <row r="694" spans="1:12" x14ac:dyDescent="0.3">
      <c r="A694" s="2">
        <f>'Balance - Data '!G693</f>
        <v>0</v>
      </c>
      <c r="B694" s="2">
        <f>'Balance - Data '!C693</f>
        <v>0</v>
      </c>
      <c r="C694" s="2">
        <f t="shared" si="30"/>
        <v>0</v>
      </c>
      <c r="D694" s="2">
        <f t="shared" si="31"/>
        <v>1</v>
      </c>
      <c r="L694" s="2">
        <f t="shared" ca="1" si="32"/>
        <v>4.8638310024350488</v>
      </c>
    </row>
    <row r="695" spans="1:12" x14ac:dyDescent="0.3">
      <c r="A695" s="2">
        <f>'Balance - Data '!G694</f>
        <v>0</v>
      </c>
      <c r="B695" s="2">
        <f>'Balance - Data '!C694</f>
        <v>0</v>
      </c>
      <c r="C695" s="2">
        <f t="shared" si="30"/>
        <v>0</v>
      </c>
      <c r="D695" s="2">
        <f t="shared" si="31"/>
        <v>1</v>
      </c>
      <c r="L695" s="2">
        <f t="shared" ca="1" si="32"/>
        <v>4.8638310024350488</v>
      </c>
    </row>
    <row r="696" spans="1:12" x14ac:dyDescent="0.3">
      <c r="A696" s="2">
        <f>'Balance - Data '!G695</f>
        <v>0</v>
      </c>
      <c r="B696" s="2">
        <f>'Balance - Data '!C695</f>
        <v>0</v>
      </c>
      <c r="C696" s="2">
        <f t="shared" si="30"/>
        <v>0</v>
      </c>
      <c r="D696" s="2">
        <f t="shared" si="31"/>
        <v>1</v>
      </c>
      <c r="L696" s="2">
        <f t="shared" ca="1" si="32"/>
        <v>4.8638310024350488</v>
      </c>
    </row>
    <row r="697" spans="1:12" x14ac:dyDescent="0.3">
      <c r="A697" s="2">
        <f>'Balance - Data '!G696</f>
        <v>0</v>
      </c>
      <c r="B697" s="2">
        <f>'Balance - Data '!C696</f>
        <v>0</v>
      </c>
      <c r="C697" s="2">
        <f t="shared" si="30"/>
        <v>0</v>
      </c>
      <c r="D697" s="2">
        <f t="shared" si="31"/>
        <v>1</v>
      </c>
      <c r="L697" s="2">
        <f t="shared" ca="1" si="32"/>
        <v>4.8638310024350488</v>
      </c>
    </row>
    <row r="698" spans="1:12" x14ac:dyDescent="0.3">
      <c r="A698" s="2">
        <f>'Balance - Data '!G697</f>
        <v>0</v>
      </c>
      <c r="B698" s="2">
        <f>'Balance - Data '!C697</f>
        <v>0</v>
      </c>
      <c r="C698" s="2">
        <f t="shared" si="30"/>
        <v>0</v>
      </c>
      <c r="D698" s="2">
        <f t="shared" si="31"/>
        <v>1</v>
      </c>
      <c r="L698" s="2">
        <f t="shared" ca="1" si="32"/>
        <v>4.8638310024350488</v>
      </c>
    </row>
    <row r="699" spans="1:12" x14ac:dyDescent="0.3">
      <c r="A699" s="2">
        <f>'Balance - Data '!G698</f>
        <v>0</v>
      </c>
      <c r="B699" s="2">
        <f>'Balance - Data '!C698</f>
        <v>0</v>
      </c>
      <c r="C699" s="2">
        <f t="shared" si="30"/>
        <v>0</v>
      </c>
      <c r="D699" s="2">
        <f t="shared" si="31"/>
        <v>1</v>
      </c>
      <c r="L699" s="2">
        <f t="shared" ca="1" si="32"/>
        <v>4.8638310024350488</v>
      </c>
    </row>
    <row r="700" spans="1:12" x14ac:dyDescent="0.3">
      <c r="A700" s="2">
        <f>'Balance - Data '!G699</f>
        <v>0</v>
      </c>
      <c r="B700" s="2">
        <f>'Balance - Data '!C699</f>
        <v>0</v>
      </c>
      <c r="C700" s="2">
        <f t="shared" si="30"/>
        <v>0</v>
      </c>
      <c r="D700" s="2">
        <f t="shared" si="31"/>
        <v>1</v>
      </c>
      <c r="L700" s="2">
        <f t="shared" ca="1" si="32"/>
        <v>4.8638310024350488</v>
      </c>
    </row>
    <row r="701" spans="1:12" x14ac:dyDescent="0.3">
      <c r="A701" s="2">
        <f>'Balance - Data '!G700</f>
        <v>0</v>
      </c>
      <c r="B701" s="2">
        <f>'Balance - Data '!C700</f>
        <v>0</v>
      </c>
      <c r="C701" s="2">
        <f t="shared" si="30"/>
        <v>0</v>
      </c>
      <c r="D701" s="2">
        <f t="shared" si="31"/>
        <v>1</v>
      </c>
      <c r="L701" s="2">
        <f t="shared" ca="1" si="32"/>
        <v>4.8638310024350488</v>
      </c>
    </row>
    <row r="702" spans="1:12" x14ac:dyDescent="0.3">
      <c r="A702" s="2">
        <f>'Balance - Data '!G701</f>
        <v>0</v>
      </c>
      <c r="B702" s="2">
        <f>'Balance - Data '!C701</f>
        <v>0</v>
      </c>
      <c r="C702" s="2">
        <f t="shared" si="30"/>
        <v>0</v>
      </c>
      <c r="D702" s="2">
        <f t="shared" si="31"/>
        <v>1</v>
      </c>
      <c r="L702" s="2">
        <f t="shared" ca="1" si="32"/>
        <v>4.8638310024350488</v>
      </c>
    </row>
    <row r="703" spans="1:12" x14ac:dyDescent="0.3">
      <c r="A703" s="2">
        <f>'Balance - Data '!G702</f>
        <v>0</v>
      </c>
      <c r="B703" s="2">
        <f>'Balance - Data '!C702</f>
        <v>0</v>
      </c>
      <c r="C703" s="2">
        <f t="shared" si="30"/>
        <v>0</v>
      </c>
      <c r="D703" s="2">
        <f t="shared" si="31"/>
        <v>1</v>
      </c>
      <c r="L703" s="2">
        <f t="shared" ca="1" si="32"/>
        <v>4.8638310024350488</v>
      </c>
    </row>
    <row r="704" spans="1:12" x14ac:dyDescent="0.3">
      <c r="A704" s="2">
        <f>'Balance - Data '!G703</f>
        <v>0</v>
      </c>
      <c r="B704" s="2">
        <f>'Balance - Data '!C703</f>
        <v>0</v>
      </c>
      <c r="C704" s="2">
        <f t="shared" si="30"/>
        <v>0</v>
      </c>
      <c r="D704" s="2">
        <f t="shared" si="31"/>
        <v>1</v>
      </c>
      <c r="L704" s="2">
        <f t="shared" ca="1" si="32"/>
        <v>4.8638310024350488</v>
      </c>
    </row>
    <row r="705" spans="1:12" x14ac:dyDescent="0.3">
      <c r="A705" s="2">
        <f>'Balance - Data '!G704</f>
        <v>0</v>
      </c>
      <c r="B705" s="2">
        <f>'Balance - Data '!C704</f>
        <v>0</v>
      </c>
      <c r="C705" s="2">
        <f t="shared" si="30"/>
        <v>0</v>
      </c>
      <c r="D705" s="2">
        <f t="shared" si="31"/>
        <v>1</v>
      </c>
      <c r="L705" s="2">
        <f t="shared" ca="1" si="32"/>
        <v>4.8638310024350488</v>
      </c>
    </row>
    <row r="706" spans="1:12" x14ac:dyDescent="0.3">
      <c r="A706" s="2">
        <f>'Balance - Data '!G705</f>
        <v>0</v>
      </c>
      <c r="B706" s="2">
        <f>'Balance - Data '!C705</f>
        <v>0</v>
      </c>
      <c r="C706" s="2">
        <f t="shared" ref="C706:C769" si="33">SIN(RADIANS(A706))</f>
        <v>0</v>
      </c>
      <c r="D706" s="2">
        <f t="shared" ref="D706:D769" si="34">COS(RADIANS(A706))</f>
        <v>1</v>
      </c>
      <c r="L706" s="2">
        <f t="shared" ca="1" si="32"/>
        <v>4.8638310024350488</v>
      </c>
    </row>
    <row r="707" spans="1:12" x14ac:dyDescent="0.3">
      <c r="A707" s="2">
        <f>'Balance - Data '!G706</f>
        <v>0</v>
      </c>
      <c r="B707" s="2">
        <f>'Balance - Data '!C706</f>
        <v>0</v>
      </c>
      <c r="C707" s="2">
        <f t="shared" si="33"/>
        <v>0</v>
      </c>
      <c r="D707" s="2">
        <f t="shared" si="34"/>
        <v>1</v>
      </c>
      <c r="L707" s="2">
        <f t="shared" ref="L707:L770" ca="1" si="35">$H$6*C707+$G$6*D707+$I$6</f>
        <v>4.8638310024350488</v>
      </c>
    </row>
    <row r="708" spans="1:12" x14ac:dyDescent="0.3">
      <c r="A708" s="2">
        <f>'Balance - Data '!G707</f>
        <v>0</v>
      </c>
      <c r="B708" s="2">
        <f>'Balance - Data '!C707</f>
        <v>0</v>
      </c>
      <c r="C708" s="2">
        <f t="shared" si="33"/>
        <v>0</v>
      </c>
      <c r="D708" s="2">
        <f t="shared" si="34"/>
        <v>1</v>
      </c>
      <c r="L708" s="2">
        <f t="shared" ca="1" si="35"/>
        <v>4.8638310024350488</v>
      </c>
    </row>
    <row r="709" spans="1:12" x14ac:dyDescent="0.3">
      <c r="A709" s="2">
        <f>'Balance - Data '!G708</f>
        <v>0</v>
      </c>
      <c r="B709" s="2">
        <f>'Balance - Data '!C708</f>
        <v>0</v>
      </c>
      <c r="C709" s="2">
        <f t="shared" si="33"/>
        <v>0</v>
      </c>
      <c r="D709" s="2">
        <f t="shared" si="34"/>
        <v>1</v>
      </c>
      <c r="L709" s="2">
        <f t="shared" ca="1" si="35"/>
        <v>4.8638310024350488</v>
      </c>
    </row>
    <row r="710" spans="1:12" x14ac:dyDescent="0.3">
      <c r="A710" s="2">
        <f>'Balance - Data '!G709</f>
        <v>0</v>
      </c>
      <c r="B710" s="2">
        <f>'Balance - Data '!C709</f>
        <v>0</v>
      </c>
      <c r="C710" s="2">
        <f t="shared" si="33"/>
        <v>0</v>
      </c>
      <c r="D710" s="2">
        <f t="shared" si="34"/>
        <v>1</v>
      </c>
      <c r="L710" s="2">
        <f t="shared" ca="1" si="35"/>
        <v>4.8638310024350488</v>
      </c>
    </row>
    <row r="711" spans="1:12" x14ac:dyDescent="0.3">
      <c r="A711" s="2">
        <f>'Balance - Data '!G710</f>
        <v>0</v>
      </c>
      <c r="B711" s="2">
        <f>'Balance - Data '!C710</f>
        <v>0</v>
      </c>
      <c r="C711" s="2">
        <f t="shared" si="33"/>
        <v>0</v>
      </c>
      <c r="D711" s="2">
        <f t="shared" si="34"/>
        <v>1</v>
      </c>
      <c r="L711" s="2">
        <f t="shared" ca="1" si="35"/>
        <v>4.8638310024350488</v>
      </c>
    </row>
    <row r="712" spans="1:12" x14ac:dyDescent="0.3">
      <c r="A712" s="2">
        <f>'Balance - Data '!G711</f>
        <v>0</v>
      </c>
      <c r="B712" s="2">
        <f>'Balance - Data '!C711</f>
        <v>0</v>
      </c>
      <c r="C712" s="2">
        <f t="shared" si="33"/>
        <v>0</v>
      </c>
      <c r="D712" s="2">
        <f t="shared" si="34"/>
        <v>1</v>
      </c>
      <c r="L712" s="2">
        <f t="shared" ca="1" si="35"/>
        <v>4.8638310024350488</v>
      </c>
    </row>
    <row r="713" spans="1:12" x14ac:dyDescent="0.3">
      <c r="A713" s="2">
        <f>'Balance - Data '!G712</f>
        <v>0</v>
      </c>
      <c r="B713" s="2">
        <f>'Balance - Data '!C712</f>
        <v>0</v>
      </c>
      <c r="C713" s="2">
        <f t="shared" si="33"/>
        <v>0</v>
      </c>
      <c r="D713" s="2">
        <f t="shared" si="34"/>
        <v>1</v>
      </c>
      <c r="L713" s="2">
        <f t="shared" ca="1" si="35"/>
        <v>4.8638310024350488</v>
      </c>
    </row>
    <row r="714" spans="1:12" x14ac:dyDescent="0.3">
      <c r="A714" s="2">
        <f>'Balance - Data '!G713</f>
        <v>0</v>
      </c>
      <c r="B714" s="2">
        <f>'Balance - Data '!C713</f>
        <v>0</v>
      </c>
      <c r="C714" s="2">
        <f t="shared" si="33"/>
        <v>0</v>
      </c>
      <c r="D714" s="2">
        <f t="shared" si="34"/>
        <v>1</v>
      </c>
      <c r="L714" s="2">
        <f t="shared" ca="1" si="35"/>
        <v>4.8638310024350488</v>
      </c>
    </row>
    <row r="715" spans="1:12" x14ac:dyDescent="0.3">
      <c r="A715" s="2">
        <f>'Balance - Data '!G714</f>
        <v>0</v>
      </c>
      <c r="B715" s="2">
        <f>'Balance - Data '!C714</f>
        <v>0</v>
      </c>
      <c r="C715" s="2">
        <f t="shared" si="33"/>
        <v>0</v>
      </c>
      <c r="D715" s="2">
        <f t="shared" si="34"/>
        <v>1</v>
      </c>
      <c r="L715" s="2">
        <f t="shared" ca="1" si="35"/>
        <v>4.8638310024350488</v>
      </c>
    </row>
    <row r="716" spans="1:12" x14ac:dyDescent="0.3">
      <c r="A716" s="2">
        <f>'Balance - Data '!G715</f>
        <v>0</v>
      </c>
      <c r="B716" s="2">
        <f>'Balance - Data '!C715</f>
        <v>0</v>
      </c>
      <c r="C716" s="2">
        <f t="shared" si="33"/>
        <v>0</v>
      </c>
      <c r="D716" s="2">
        <f t="shared" si="34"/>
        <v>1</v>
      </c>
      <c r="L716" s="2">
        <f t="shared" ca="1" si="35"/>
        <v>4.8638310024350488</v>
      </c>
    </row>
    <row r="717" spans="1:12" x14ac:dyDescent="0.3">
      <c r="A717" s="2">
        <f>'Balance - Data '!G716</f>
        <v>0</v>
      </c>
      <c r="B717" s="2">
        <f>'Balance - Data '!C716</f>
        <v>0</v>
      </c>
      <c r="C717" s="2">
        <f t="shared" si="33"/>
        <v>0</v>
      </c>
      <c r="D717" s="2">
        <f t="shared" si="34"/>
        <v>1</v>
      </c>
      <c r="L717" s="2">
        <f t="shared" ca="1" si="35"/>
        <v>4.8638310024350488</v>
      </c>
    </row>
    <row r="718" spans="1:12" x14ac:dyDescent="0.3">
      <c r="A718" s="2">
        <f>'Balance - Data '!G717</f>
        <v>0</v>
      </c>
      <c r="B718" s="2">
        <f>'Balance - Data '!C717</f>
        <v>0</v>
      </c>
      <c r="C718" s="2">
        <f t="shared" si="33"/>
        <v>0</v>
      </c>
      <c r="D718" s="2">
        <f t="shared" si="34"/>
        <v>1</v>
      </c>
      <c r="L718" s="2">
        <f t="shared" ca="1" si="35"/>
        <v>4.8638310024350488</v>
      </c>
    </row>
    <row r="719" spans="1:12" x14ac:dyDescent="0.3">
      <c r="A719" s="2">
        <f>'Balance - Data '!G718</f>
        <v>0</v>
      </c>
      <c r="B719" s="2">
        <f>'Balance - Data '!C718</f>
        <v>0</v>
      </c>
      <c r="C719" s="2">
        <f t="shared" si="33"/>
        <v>0</v>
      </c>
      <c r="D719" s="2">
        <f t="shared" si="34"/>
        <v>1</v>
      </c>
      <c r="L719" s="2">
        <f t="shared" ca="1" si="35"/>
        <v>4.8638310024350488</v>
      </c>
    </row>
    <row r="720" spans="1:12" x14ac:dyDescent="0.3">
      <c r="A720" s="2">
        <f>'Balance - Data '!G719</f>
        <v>0</v>
      </c>
      <c r="B720" s="2">
        <f>'Balance - Data '!C719</f>
        <v>0</v>
      </c>
      <c r="C720" s="2">
        <f t="shared" si="33"/>
        <v>0</v>
      </c>
      <c r="D720" s="2">
        <f t="shared" si="34"/>
        <v>1</v>
      </c>
      <c r="L720" s="2">
        <f t="shared" ca="1" si="35"/>
        <v>4.8638310024350488</v>
      </c>
    </row>
    <row r="721" spans="1:12" x14ac:dyDescent="0.3">
      <c r="A721" s="2">
        <f>'Balance - Data '!G720</f>
        <v>0</v>
      </c>
      <c r="B721" s="2">
        <f>'Balance - Data '!C720</f>
        <v>0</v>
      </c>
      <c r="C721" s="2">
        <f t="shared" si="33"/>
        <v>0</v>
      </c>
      <c r="D721" s="2">
        <f t="shared" si="34"/>
        <v>1</v>
      </c>
      <c r="L721" s="2">
        <f t="shared" ca="1" si="35"/>
        <v>4.8638310024350488</v>
      </c>
    </row>
    <row r="722" spans="1:12" x14ac:dyDescent="0.3">
      <c r="A722" s="2">
        <f>'Balance - Data '!G721</f>
        <v>0</v>
      </c>
      <c r="B722" s="2">
        <f>'Balance - Data '!C721</f>
        <v>0</v>
      </c>
      <c r="C722" s="2">
        <f t="shared" si="33"/>
        <v>0</v>
      </c>
      <c r="D722" s="2">
        <f t="shared" si="34"/>
        <v>1</v>
      </c>
      <c r="L722" s="2">
        <f t="shared" ca="1" si="35"/>
        <v>4.8638310024350488</v>
      </c>
    </row>
    <row r="723" spans="1:12" x14ac:dyDescent="0.3">
      <c r="A723" s="2">
        <f>'Balance - Data '!G722</f>
        <v>0</v>
      </c>
      <c r="B723" s="2">
        <f>'Balance - Data '!C722</f>
        <v>0</v>
      </c>
      <c r="C723" s="2">
        <f t="shared" si="33"/>
        <v>0</v>
      </c>
      <c r="D723" s="2">
        <f t="shared" si="34"/>
        <v>1</v>
      </c>
      <c r="L723" s="2">
        <f t="shared" ca="1" si="35"/>
        <v>4.8638310024350488</v>
      </c>
    </row>
    <row r="724" spans="1:12" x14ac:dyDescent="0.3">
      <c r="A724" s="2">
        <f>'Balance - Data '!G723</f>
        <v>0</v>
      </c>
      <c r="B724" s="2">
        <f>'Balance - Data '!C723</f>
        <v>0</v>
      </c>
      <c r="C724" s="2">
        <f t="shared" si="33"/>
        <v>0</v>
      </c>
      <c r="D724" s="2">
        <f t="shared" si="34"/>
        <v>1</v>
      </c>
      <c r="L724" s="2">
        <f t="shared" ca="1" si="35"/>
        <v>4.8638310024350488</v>
      </c>
    </row>
    <row r="725" spans="1:12" x14ac:dyDescent="0.3">
      <c r="A725" s="2">
        <f>'Balance - Data '!G724</f>
        <v>0</v>
      </c>
      <c r="B725" s="2">
        <f>'Balance - Data '!C724</f>
        <v>0</v>
      </c>
      <c r="C725" s="2">
        <f t="shared" si="33"/>
        <v>0</v>
      </c>
      <c r="D725" s="2">
        <f t="shared" si="34"/>
        <v>1</v>
      </c>
      <c r="L725" s="2">
        <f t="shared" ca="1" si="35"/>
        <v>4.8638310024350488</v>
      </c>
    </row>
    <row r="726" spans="1:12" x14ac:dyDescent="0.3">
      <c r="A726" s="2">
        <f>'Balance - Data '!G725</f>
        <v>0</v>
      </c>
      <c r="B726" s="2">
        <f>'Balance - Data '!C725</f>
        <v>0</v>
      </c>
      <c r="C726" s="2">
        <f t="shared" si="33"/>
        <v>0</v>
      </c>
      <c r="D726" s="2">
        <f t="shared" si="34"/>
        <v>1</v>
      </c>
      <c r="L726" s="2">
        <f t="shared" ca="1" si="35"/>
        <v>4.8638310024350488</v>
      </c>
    </row>
    <row r="727" spans="1:12" x14ac:dyDescent="0.3">
      <c r="A727" s="2">
        <f>'Balance - Data '!G726</f>
        <v>0</v>
      </c>
      <c r="B727" s="2">
        <f>'Balance - Data '!C726</f>
        <v>0</v>
      </c>
      <c r="C727" s="2">
        <f t="shared" si="33"/>
        <v>0</v>
      </c>
      <c r="D727" s="2">
        <f t="shared" si="34"/>
        <v>1</v>
      </c>
      <c r="L727" s="2">
        <f t="shared" ca="1" si="35"/>
        <v>4.8638310024350488</v>
      </c>
    </row>
    <row r="728" spans="1:12" x14ac:dyDescent="0.3">
      <c r="A728" s="2">
        <f>'Balance - Data '!G727</f>
        <v>0</v>
      </c>
      <c r="B728" s="2">
        <f>'Balance - Data '!C727</f>
        <v>0</v>
      </c>
      <c r="C728" s="2">
        <f t="shared" si="33"/>
        <v>0</v>
      </c>
      <c r="D728" s="2">
        <f t="shared" si="34"/>
        <v>1</v>
      </c>
      <c r="L728" s="2">
        <f t="shared" ca="1" si="35"/>
        <v>4.8638310024350488</v>
      </c>
    </row>
    <row r="729" spans="1:12" x14ac:dyDescent="0.3">
      <c r="A729" s="2">
        <f>'Balance - Data '!G728</f>
        <v>0</v>
      </c>
      <c r="B729" s="2">
        <f>'Balance - Data '!C728</f>
        <v>0</v>
      </c>
      <c r="C729" s="2">
        <f t="shared" si="33"/>
        <v>0</v>
      </c>
      <c r="D729" s="2">
        <f t="shared" si="34"/>
        <v>1</v>
      </c>
      <c r="L729" s="2">
        <f t="shared" ca="1" si="35"/>
        <v>4.8638310024350488</v>
      </c>
    </row>
    <row r="730" spans="1:12" x14ac:dyDescent="0.3">
      <c r="A730" s="2">
        <f>'Balance - Data '!G729</f>
        <v>0</v>
      </c>
      <c r="B730" s="2">
        <f>'Balance - Data '!C729</f>
        <v>0</v>
      </c>
      <c r="C730" s="2">
        <f t="shared" si="33"/>
        <v>0</v>
      </c>
      <c r="D730" s="2">
        <f t="shared" si="34"/>
        <v>1</v>
      </c>
      <c r="L730" s="2">
        <f t="shared" ca="1" si="35"/>
        <v>4.8638310024350488</v>
      </c>
    </row>
    <row r="731" spans="1:12" x14ac:dyDescent="0.3">
      <c r="A731" s="2">
        <f>'Balance - Data '!G730</f>
        <v>0</v>
      </c>
      <c r="B731" s="2">
        <f>'Balance - Data '!C730</f>
        <v>0</v>
      </c>
      <c r="C731" s="2">
        <f t="shared" si="33"/>
        <v>0</v>
      </c>
      <c r="D731" s="2">
        <f t="shared" si="34"/>
        <v>1</v>
      </c>
      <c r="L731" s="2">
        <f t="shared" ca="1" si="35"/>
        <v>4.8638310024350488</v>
      </c>
    </row>
    <row r="732" spans="1:12" x14ac:dyDescent="0.3">
      <c r="A732" s="2">
        <f>'Balance - Data '!G731</f>
        <v>0</v>
      </c>
      <c r="B732" s="2">
        <f>'Balance - Data '!C731</f>
        <v>0</v>
      </c>
      <c r="C732" s="2">
        <f t="shared" si="33"/>
        <v>0</v>
      </c>
      <c r="D732" s="2">
        <f t="shared" si="34"/>
        <v>1</v>
      </c>
      <c r="L732" s="2">
        <f t="shared" ca="1" si="35"/>
        <v>4.8638310024350488</v>
      </c>
    </row>
    <row r="733" spans="1:12" x14ac:dyDescent="0.3">
      <c r="A733" s="2">
        <f>'Balance - Data '!G732</f>
        <v>0</v>
      </c>
      <c r="B733" s="2">
        <f>'Balance - Data '!C732</f>
        <v>0</v>
      </c>
      <c r="C733" s="2">
        <f t="shared" si="33"/>
        <v>0</v>
      </c>
      <c r="D733" s="2">
        <f t="shared" si="34"/>
        <v>1</v>
      </c>
      <c r="L733" s="2">
        <f t="shared" ca="1" si="35"/>
        <v>4.8638310024350488</v>
      </c>
    </row>
    <row r="734" spans="1:12" x14ac:dyDescent="0.3">
      <c r="A734" s="2">
        <f>'Balance - Data '!G733</f>
        <v>0</v>
      </c>
      <c r="B734" s="2">
        <f>'Balance - Data '!C733</f>
        <v>0</v>
      </c>
      <c r="C734" s="2">
        <f t="shared" si="33"/>
        <v>0</v>
      </c>
      <c r="D734" s="2">
        <f t="shared" si="34"/>
        <v>1</v>
      </c>
      <c r="L734" s="2">
        <f t="shared" ca="1" si="35"/>
        <v>4.8638310024350488</v>
      </c>
    </row>
    <row r="735" spans="1:12" x14ac:dyDescent="0.3">
      <c r="A735" s="2">
        <f>'Balance - Data '!G734</f>
        <v>0</v>
      </c>
      <c r="B735" s="2">
        <f>'Balance - Data '!C734</f>
        <v>0</v>
      </c>
      <c r="C735" s="2">
        <f t="shared" si="33"/>
        <v>0</v>
      </c>
      <c r="D735" s="2">
        <f t="shared" si="34"/>
        <v>1</v>
      </c>
      <c r="L735" s="2">
        <f t="shared" ca="1" si="35"/>
        <v>4.8638310024350488</v>
      </c>
    </row>
    <row r="736" spans="1:12" x14ac:dyDescent="0.3">
      <c r="A736" s="2">
        <f>'Balance - Data '!G735</f>
        <v>0</v>
      </c>
      <c r="B736" s="2">
        <f>'Balance - Data '!C735</f>
        <v>0</v>
      </c>
      <c r="C736" s="2">
        <f t="shared" si="33"/>
        <v>0</v>
      </c>
      <c r="D736" s="2">
        <f t="shared" si="34"/>
        <v>1</v>
      </c>
      <c r="L736" s="2">
        <f t="shared" ca="1" si="35"/>
        <v>4.8638310024350488</v>
      </c>
    </row>
    <row r="737" spans="1:12" x14ac:dyDescent="0.3">
      <c r="A737" s="2">
        <f>'Balance - Data '!G736</f>
        <v>0</v>
      </c>
      <c r="B737" s="2">
        <f>'Balance - Data '!C736</f>
        <v>0</v>
      </c>
      <c r="C737" s="2">
        <f t="shared" si="33"/>
        <v>0</v>
      </c>
      <c r="D737" s="2">
        <f t="shared" si="34"/>
        <v>1</v>
      </c>
      <c r="L737" s="2">
        <f t="shared" ca="1" si="35"/>
        <v>4.8638310024350488</v>
      </c>
    </row>
    <row r="738" spans="1:12" x14ac:dyDescent="0.3">
      <c r="A738" s="2">
        <f>'Balance - Data '!G737</f>
        <v>0</v>
      </c>
      <c r="B738" s="2">
        <f>'Balance - Data '!C737</f>
        <v>0</v>
      </c>
      <c r="C738" s="2">
        <f t="shared" si="33"/>
        <v>0</v>
      </c>
      <c r="D738" s="2">
        <f t="shared" si="34"/>
        <v>1</v>
      </c>
      <c r="L738" s="2">
        <f t="shared" ca="1" si="35"/>
        <v>4.8638310024350488</v>
      </c>
    </row>
    <row r="739" spans="1:12" x14ac:dyDescent="0.3">
      <c r="A739" s="2">
        <f>'Balance - Data '!G738</f>
        <v>0</v>
      </c>
      <c r="B739" s="2">
        <f>'Balance - Data '!C738</f>
        <v>0</v>
      </c>
      <c r="C739" s="2">
        <f t="shared" si="33"/>
        <v>0</v>
      </c>
      <c r="D739" s="2">
        <f t="shared" si="34"/>
        <v>1</v>
      </c>
      <c r="L739" s="2">
        <f t="shared" ca="1" si="35"/>
        <v>4.8638310024350488</v>
      </c>
    </row>
    <row r="740" spans="1:12" x14ac:dyDescent="0.3">
      <c r="A740" s="2">
        <f>'Balance - Data '!G739</f>
        <v>0</v>
      </c>
      <c r="B740" s="2">
        <f>'Balance - Data '!C739</f>
        <v>0</v>
      </c>
      <c r="C740" s="2">
        <f t="shared" si="33"/>
        <v>0</v>
      </c>
      <c r="D740" s="2">
        <f t="shared" si="34"/>
        <v>1</v>
      </c>
      <c r="L740" s="2">
        <f t="shared" ca="1" si="35"/>
        <v>4.8638310024350488</v>
      </c>
    </row>
    <row r="741" spans="1:12" x14ac:dyDescent="0.3">
      <c r="A741" s="2">
        <f>'Balance - Data '!G740</f>
        <v>0</v>
      </c>
      <c r="B741" s="2">
        <f>'Balance - Data '!C740</f>
        <v>0</v>
      </c>
      <c r="C741" s="2">
        <f t="shared" si="33"/>
        <v>0</v>
      </c>
      <c r="D741" s="2">
        <f t="shared" si="34"/>
        <v>1</v>
      </c>
      <c r="L741" s="2">
        <f t="shared" ca="1" si="35"/>
        <v>4.8638310024350488</v>
      </c>
    </row>
    <row r="742" spans="1:12" x14ac:dyDescent="0.3">
      <c r="A742" s="2">
        <f>'Balance - Data '!G741</f>
        <v>0</v>
      </c>
      <c r="B742" s="2">
        <f>'Balance - Data '!C741</f>
        <v>0</v>
      </c>
      <c r="C742" s="2">
        <f t="shared" si="33"/>
        <v>0</v>
      </c>
      <c r="D742" s="2">
        <f t="shared" si="34"/>
        <v>1</v>
      </c>
      <c r="L742" s="2">
        <f t="shared" ca="1" si="35"/>
        <v>4.8638310024350488</v>
      </c>
    </row>
    <row r="743" spans="1:12" x14ac:dyDescent="0.3">
      <c r="A743" s="2">
        <f>'Balance - Data '!G742</f>
        <v>0</v>
      </c>
      <c r="B743" s="2">
        <f>'Balance - Data '!C742</f>
        <v>0</v>
      </c>
      <c r="C743" s="2">
        <f t="shared" si="33"/>
        <v>0</v>
      </c>
      <c r="D743" s="2">
        <f t="shared" si="34"/>
        <v>1</v>
      </c>
      <c r="L743" s="2">
        <f t="shared" ca="1" si="35"/>
        <v>4.8638310024350488</v>
      </c>
    </row>
    <row r="744" spans="1:12" x14ac:dyDescent="0.3">
      <c r="A744" s="2">
        <f>'Balance - Data '!G743</f>
        <v>0</v>
      </c>
      <c r="B744" s="2">
        <f>'Balance - Data '!C743</f>
        <v>0</v>
      </c>
      <c r="C744" s="2">
        <f t="shared" si="33"/>
        <v>0</v>
      </c>
      <c r="D744" s="2">
        <f t="shared" si="34"/>
        <v>1</v>
      </c>
      <c r="L744" s="2">
        <f t="shared" ca="1" si="35"/>
        <v>4.8638310024350488</v>
      </c>
    </row>
    <row r="745" spans="1:12" x14ac:dyDescent="0.3">
      <c r="A745" s="2">
        <f>'Balance - Data '!G744</f>
        <v>0</v>
      </c>
      <c r="B745" s="2">
        <f>'Balance - Data '!C744</f>
        <v>0</v>
      </c>
      <c r="C745" s="2">
        <f t="shared" si="33"/>
        <v>0</v>
      </c>
      <c r="D745" s="2">
        <f t="shared" si="34"/>
        <v>1</v>
      </c>
      <c r="L745" s="2">
        <f t="shared" ca="1" si="35"/>
        <v>4.8638310024350488</v>
      </c>
    </row>
    <row r="746" spans="1:12" x14ac:dyDescent="0.3">
      <c r="A746" s="2">
        <f>'Balance - Data '!G745</f>
        <v>0</v>
      </c>
      <c r="B746" s="2">
        <f>'Balance - Data '!C745</f>
        <v>0</v>
      </c>
      <c r="C746" s="2">
        <f t="shared" si="33"/>
        <v>0</v>
      </c>
      <c r="D746" s="2">
        <f t="shared" si="34"/>
        <v>1</v>
      </c>
      <c r="L746" s="2">
        <f t="shared" ca="1" si="35"/>
        <v>4.8638310024350488</v>
      </c>
    </row>
    <row r="747" spans="1:12" x14ac:dyDescent="0.3">
      <c r="A747" s="2">
        <f>'Balance - Data '!G746</f>
        <v>0</v>
      </c>
      <c r="B747" s="2">
        <f>'Balance - Data '!C746</f>
        <v>0</v>
      </c>
      <c r="C747" s="2">
        <f t="shared" si="33"/>
        <v>0</v>
      </c>
      <c r="D747" s="2">
        <f t="shared" si="34"/>
        <v>1</v>
      </c>
      <c r="L747" s="2">
        <f t="shared" ca="1" si="35"/>
        <v>4.8638310024350488</v>
      </c>
    </row>
    <row r="748" spans="1:12" x14ac:dyDescent="0.3">
      <c r="A748" s="2">
        <f>'Balance - Data '!G747</f>
        <v>0</v>
      </c>
      <c r="B748" s="2">
        <f>'Balance - Data '!C747</f>
        <v>0</v>
      </c>
      <c r="C748" s="2">
        <f t="shared" si="33"/>
        <v>0</v>
      </c>
      <c r="D748" s="2">
        <f t="shared" si="34"/>
        <v>1</v>
      </c>
      <c r="L748" s="2">
        <f t="shared" ca="1" si="35"/>
        <v>4.8638310024350488</v>
      </c>
    </row>
    <row r="749" spans="1:12" x14ac:dyDescent="0.3">
      <c r="A749" s="2">
        <f>'Balance - Data '!G748</f>
        <v>0</v>
      </c>
      <c r="B749" s="2">
        <f>'Balance - Data '!C748</f>
        <v>0</v>
      </c>
      <c r="C749" s="2">
        <f t="shared" si="33"/>
        <v>0</v>
      </c>
      <c r="D749" s="2">
        <f t="shared" si="34"/>
        <v>1</v>
      </c>
      <c r="L749" s="2">
        <f t="shared" ca="1" si="35"/>
        <v>4.8638310024350488</v>
      </c>
    </row>
    <row r="750" spans="1:12" x14ac:dyDescent="0.3">
      <c r="A750" s="2">
        <f>'Balance - Data '!G749</f>
        <v>0</v>
      </c>
      <c r="B750" s="2">
        <f>'Balance - Data '!C749</f>
        <v>0</v>
      </c>
      <c r="C750" s="2">
        <f t="shared" si="33"/>
        <v>0</v>
      </c>
      <c r="D750" s="2">
        <f t="shared" si="34"/>
        <v>1</v>
      </c>
      <c r="L750" s="2">
        <f t="shared" ca="1" si="35"/>
        <v>4.8638310024350488</v>
      </c>
    </row>
    <row r="751" spans="1:12" x14ac:dyDescent="0.3">
      <c r="A751" s="2">
        <f>'Balance - Data '!G750</f>
        <v>0</v>
      </c>
      <c r="B751" s="2">
        <f>'Balance - Data '!C750</f>
        <v>0</v>
      </c>
      <c r="C751" s="2">
        <f t="shared" si="33"/>
        <v>0</v>
      </c>
      <c r="D751" s="2">
        <f t="shared" si="34"/>
        <v>1</v>
      </c>
      <c r="L751" s="2">
        <f t="shared" ca="1" si="35"/>
        <v>4.8638310024350488</v>
      </c>
    </row>
    <row r="752" spans="1:12" x14ac:dyDescent="0.3">
      <c r="A752" s="2">
        <f>'Balance - Data '!G751</f>
        <v>0</v>
      </c>
      <c r="B752" s="2">
        <f>'Balance - Data '!C751</f>
        <v>0</v>
      </c>
      <c r="C752" s="2">
        <f t="shared" si="33"/>
        <v>0</v>
      </c>
      <c r="D752" s="2">
        <f t="shared" si="34"/>
        <v>1</v>
      </c>
      <c r="L752" s="2">
        <f t="shared" ca="1" si="35"/>
        <v>4.8638310024350488</v>
      </c>
    </row>
    <row r="753" spans="1:12" x14ac:dyDescent="0.3">
      <c r="A753" s="2">
        <f>'Balance - Data '!G752</f>
        <v>0</v>
      </c>
      <c r="B753" s="2">
        <f>'Balance - Data '!C752</f>
        <v>0</v>
      </c>
      <c r="C753" s="2">
        <f t="shared" si="33"/>
        <v>0</v>
      </c>
      <c r="D753" s="2">
        <f t="shared" si="34"/>
        <v>1</v>
      </c>
      <c r="L753" s="2">
        <f t="shared" ca="1" si="35"/>
        <v>4.8638310024350488</v>
      </c>
    </row>
    <row r="754" spans="1:12" x14ac:dyDescent="0.3">
      <c r="A754" s="2">
        <f>'Balance - Data '!G753</f>
        <v>0</v>
      </c>
      <c r="B754" s="2">
        <f>'Balance - Data '!C753</f>
        <v>0</v>
      </c>
      <c r="C754" s="2">
        <f t="shared" si="33"/>
        <v>0</v>
      </c>
      <c r="D754" s="2">
        <f t="shared" si="34"/>
        <v>1</v>
      </c>
      <c r="L754" s="2">
        <f t="shared" ca="1" si="35"/>
        <v>4.8638310024350488</v>
      </c>
    </row>
    <row r="755" spans="1:12" x14ac:dyDescent="0.3">
      <c r="A755" s="2">
        <f>'Balance - Data '!G754</f>
        <v>0</v>
      </c>
      <c r="B755" s="2">
        <f>'Balance - Data '!C754</f>
        <v>0</v>
      </c>
      <c r="C755" s="2">
        <f t="shared" si="33"/>
        <v>0</v>
      </c>
      <c r="D755" s="2">
        <f t="shared" si="34"/>
        <v>1</v>
      </c>
      <c r="L755" s="2">
        <f t="shared" ca="1" si="35"/>
        <v>4.8638310024350488</v>
      </c>
    </row>
    <row r="756" spans="1:12" x14ac:dyDescent="0.3">
      <c r="A756" s="2">
        <f>'Balance - Data '!G755</f>
        <v>0</v>
      </c>
      <c r="B756" s="2">
        <f>'Balance - Data '!C755</f>
        <v>0</v>
      </c>
      <c r="C756" s="2">
        <f t="shared" si="33"/>
        <v>0</v>
      </c>
      <c r="D756" s="2">
        <f t="shared" si="34"/>
        <v>1</v>
      </c>
      <c r="L756" s="2">
        <f t="shared" ca="1" si="35"/>
        <v>4.8638310024350488</v>
      </c>
    </row>
    <row r="757" spans="1:12" x14ac:dyDescent="0.3">
      <c r="A757" s="2">
        <f>'Balance - Data '!G756</f>
        <v>0</v>
      </c>
      <c r="B757" s="2">
        <f>'Balance - Data '!C756</f>
        <v>0</v>
      </c>
      <c r="C757" s="2">
        <f t="shared" si="33"/>
        <v>0</v>
      </c>
      <c r="D757" s="2">
        <f t="shared" si="34"/>
        <v>1</v>
      </c>
      <c r="L757" s="2">
        <f t="shared" ca="1" si="35"/>
        <v>4.8638310024350488</v>
      </c>
    </row>
    <row r="758" spans="1:12" x14ac:dyDescent="0.3">
      <c r="A758" s="2">
        <f>'Balance - Data '!G757</f>
        <v>0</v>
      </c>
      <c r="B758" s="2">
        <f>'Balance - Data '!C757</f>
        <v>0</v>
      </c>
      <c r="C758" s="2">
        <f t="shared" si="33"/>
        <v>0</v>
      </c>
      <c r="D758" s="2">
        <f t="shared" si="34"/>
        <v>1</v>
      </c>
      <c r="L758" s="2">
        <f t="shared" ca="1" si="35"/>
        <v>4.8638310024350488</v>
      </c>
    </row>
    <row r="759" spans="1:12" x14ac:dyDescent="0.3">
      <c r="A759" s="2">
        <f>'Balance - Data '!G758</f>
        <v>0</v>
      </c>
      <c r="B759" s="2">
        <f>'Balance - Data '!C758</f>
        <v>0</v>
      </c>
      <c r="C759" s="2">
        <f t="shared" si="33"/>
        <v>0</v>
      </c>
      <c r="D759" s="2">
        <f t="shared" si="34"/>
        <v>1</v>
      </c>
      <c r="L759" s="2">
        <f t="shared" ca="1" si="35"/>
        <v>4.8638310024350488</v>
      </c>
    </row>
    <row r="760" spans="1:12" x14ac:dyDescent="0.3">
      <c r="A760" s="2">
        <f>'Balance - Data '!G759</f>
        <v>0</v>
      </c>
      <c r="B760" s="2">
        <f>'Balance - Data '!C759</f>
        <v>0</v>
      </c>
      <c r="C760" s="2">
        <f t="shared" si="33"/>
        <v>0</v>
      </c>
      <c r="D760" s="2">
        <f t="shared" si="34"/>
        <v>1</v>
      </c>
      <c r="L760" s="2">
        <f t="shared" ca="1" si="35"/>
        <v>4.8638310024350488</v>
      </c>
    </row>
    <row r="761" spans="1:12" x14ac:dyDescent="0.3">
      <c r="A761" s="2">
        <f>'Balance - Data '!G760</f>
        <v>0</v>
      </c>
      <c r="B761" s="2">
        <f>'Balance - Data '!C760</f>
        <v>0</v>
      </c>
      <c r="C761" s="2">
        <f t="shared" si="33"/>
        <v>0</v>
      </c>
      <c r="D761" s="2">
        <f t="shared" si="34"/>
        <v>1</v>
      </c>
      <c r="L761" s="2">
        <f t="shared" ca="1" si="35"/>
        <v>4.8638310024350488</v>
      </c>
    </row>
    <row r="762" spans="1:12" x14ac:dyDescent="0.3">
      <c r="A762" s="2">
        <f>'Balance - Data '!G761</f>
        <v>0</v>
      </c>
      <c r="B762" s="2">
        <f>'Balance - Data '!C761</f>
        <v>0</v>
      </c>
      <c r="C762" s="2">
        <f t="shared" si="33"/>
        <v>0</v>
      </c>
      <c r="D762" s="2">
        <f t="shared" si="34"/>
        <v>1</v>
      </c>
      <c r="L762" s="2">
        <f t="shared" ca="1" si="35"/>
        <v>4.8638310024350488</v>
      </c>
    </row>
    <row r="763" spans="1:12" x14ac:dyDescent="0.3">
      <c r="A763" s="2">
        <f>'Balance - Data '!G762</f>
        <v>0</v>
      </c>
      <c r="B763" s="2">
        <f>'Balance - Data '!C762</f>
        <v>0</v>
      </c>
      <c r="C763" s="2">
        <f t="shared" si="33"/>
        <v>0</v>
      </c>
      <c r="D763" s="2">
        <f t="shared" si="34"/>
        <v>1</v>
      </c>
      <c r="L763" s="2">
        <f t="shared" ca="1" si="35"/>
        <v>4.8638310024350488</v>
      </c>
    </row>
    <row r="764" spans="1:12" x14ac:dyDescent="0.3">
      <c r="A764" s="2">
        <f>'Balance - Data '!G763</f>
        <v>0</v>
      </c>
      <c r="B764" s="2">
        <f>'Balance - Data '!C763</f>
        <v>0</v>
      </c>
      <c r="C764" s="2">
        <f t="shared" si="33"/>
        <v>0</v>
      </c>
      <c r="D764" s="2">
        <f t="shared" si="34"/>
        <v>1</v>
      </c>
      <c r="L764" s="2">
        <f t="shared" ca="1" si="35"/>
        <v>4.8638310024350488</v>
      </c>
    </row>
    <row r="765" spans="1:12" x14ac:dyDescent="0.3">
      <c r="A765" s="2">
        <f>'Balance - Data '!G764</f>
        <v>0</v>
      </c>
      <c r="B765" s="2">
        <f>'Balance - Data '!C764</f>
        <v>0</v>
      </c>
      <c r="C765" s="2">
        <f t="shared" si="33"/>
        <v>0</v>
      </c>
      <c r="D765" s="2">
        <f t="shared" si="34"/>
        <v>1</v>
      </c>
      <c r="L765" s="2">
        <f t="shared" ca="1" si="35"/>
        <v>4.8638310024350488</v>
      </c>
    </row>
    <row r="766" spans="1:12" x14ac:dyDescent="0.3">
      <c r="A766" s="2">
        <f>'Balance - Data '!G765</f>
        <v>0</v>
      </c>
      <c r="B766" s="2">
        <f>'Balance - Data '!C765</f>
        <v>0</v>
      </c>
      <c r="C766" s="2">
        <f t="shared" si="33"/>
        <v>0</v>
      </c>
      <c r="D766" s="2">
        <f t="shared" si="34"/>
        <v>1</v>
      </c>
      <c r="L766" s="2">
        <f t="shared" ca="1" si="35"/>
        <v>4.8638310024350488</v>
      </c>
    </row>
    <row r="767" spans="1:12" x14ac:dyDescent="0.3">
      <c r="A767" s="2">
        <f>'Balance - Data '!G766</f>
        <v>0</v>
      </c>
      <c r="B767" s="2">
        <f>'Balance - Data '!C766</f>
        <v>0</v>
      </c>
      <c r="C767" s="2">
        <f t="shared" si="33"/>
        <v>0</v>
      </c>
      <c r="D767" s="2">
        <f t="shared" si="34"/>
        <v>1</v>
      </c>
      <c r="L767" s="2">
        <f t="shared" ca="1" si="35"/>
        <v>4.8638310024350488</v>
      </c>
    </row>
    <row r="768" spans="1:12" x14ac:dyDescent="0.3">
      <c r="A768" s="2">
        <f>'Balance - Data '!G767</f>
        <v>0</v>
      </c>
      <c r="B768" s="2">
        <f>'Balance - Data '!C767</f>
        <v>0</v>
      </c>
      <c r="C768" s="2">
        <f t="shared" si="33"/>
        <v>0</v>
      </c>
      <c r="D768" s="2">
        <f t="shared" si="34"/>
        <v>1</v>
      </c>
      <c r="L768" s="2">
        <f t="shared" ca="1" si="35"/>
        <v>4.8638310024350488</v>
      </c>
    </row>
    <row r="769" spans="1:12" x14ac:dyDescent="0.3">
      <c r="A769" s="2">
        <f>'Balance - Data '!G768</f>
        <v>0</v>
      </c>
      <c r="B769" s="2">
        <f>'Balance - Data '!C768</f>
        <v>0</v>
      </c>
      <c r="C769" s="2">
        <f t="shared" si="33"/>
        <v>0</v>
      </c>
      <c r="D769" s="2">
        <f t="shared" si="34"/>
        <v>1</v>
      </c>
      <c r="L769" s="2">
        <f t="shared" ca="1" si="35"/>
        <v>4.8638310024350488</v>
      </c>
    </row>
    <row r="770" spans="1:12" x14ac:dyDescent="0.3">
      <c r="A770" s="2">
        <f>'Balance - Data '!G769</f>
        <v>0</v>
      </c>
      <c r="B770" s="2">
        <f>'Balance - Data '!C769</f>
        <v>0</v>
      </c>
      <c r="C770" s="2">
        <f t="shared" ref="C770:C833" si="36">SIN(RADIANS(A770))</f>
        <v>0</v>
      </c>
      <c r="D770" s="2">
        <f t="shared" ref="D770:D833" si="37">COS(RADIANS(A770))</f>
        <v>1</v>
      </c>
      <c r="L770" s="2">
        <f t="shared" ca="1" si="35"/>
        <v>4.8638310024350488</v>
      </c>
    </row>
    <row r="771" spans="1:12" x14ac:dyDescent="0.3">
      <c r="A771" s="2">
        <f>'Balance - Data '!G770</f>
        <v>0</v>
      </c>
      <c r="B771" s="2">
        <f>'Balance - Data '!C770</f>
        <v>0</v>
      </c>
      <c r="C771" s="2">
        <f t="shared" si="36"/>
        <v>0</v>
      </c>
      <c r="D771" s="2">
        <f t="shared" si="37"/>
        <v>1</v>
      </c>
      <c r="L771" s="2">
        <f t="shared" ref="L771:L834" ca="1" si="38">$H$6*C771+$G$6*D771+$I$6</f>
        <v>4.8638310024350488</v>
      </c>
    </row>
    <row r="772" spans="1:12" x14ac:dyDescent="0.3">
      <c r="A772" s="2">
        <f>'Balance - Data '!G771</f>
        <v>0</v>
      </c>
      <c r="B772" s="2">
        <f>'Balance - Data '!C771</f>
        <v>0</v>
      </c>
      <c r="C772" s="2">
        <f t="shared" si="36"/>
        <v>0</v>
      </c>
      <c r="D772" s="2">
        <f t="shared" si="37"/>
        <v>1</v>
      </c>
      <c r="L772" s="2">
        <f t="shared" ca="1" si="38"/>
        <v>4.8638310024350488</v>
      </c>
    </row>
    <row r="773" spans="1:12" x14ac:dyDescent="0.3">
      <c r="A773" s="2">
        <f>'Balance - Data '!G772</f>
        <v>0</v>
      </c>
      <c r="B773" s="2">
        <f>'Balance - Data '!C772</f>
        <v>0</v>
      </c>
      <c r="C773" s="2">
        <f t="shared" si="36"/>
        <v>0</v>
      </c>
      <c r="D773" s="2">
        <f t="shared" si="37"/>
        <v>1</v>
      </c>
      <c r="L773" s="2">
        <f t="shared" ca="1" si="38"/>
        <v>4.8638310024350488</v>
      </c>
    </row>
    <row r="774" spans="1:12" x14ac:dyDescent="0.3">
      <c r="A774" s="2">
        <f>'Balance - Data '!G773</f>
        <v>0</v>
      </c>
      <c r="B774" s="2">
        <f>'Balance - Data '!C773</f>
        <v>0</v>
      </c>
      <c r="C774" s="2">
        <f t="shared" si="36"/>
        <v>0</v>
      </c>
      <c r="D774" s="2">
        <f t="shared" si="37"/>
        <v>1</v>
      </c>
      <c r="L774" s="2">
        <f t="shared" ca="1" si="38"/>
        <v>4.8638310024350488</v>
      </c>
    </row>
    <row r="775" spans="1:12" x14ac:dyDescent="0.3">
      <c r="A775" s="2">
        <f>'Balance - Data '!G774</f>
        <v>0</v>
      </c>
      <c r="B775" s="2">
        <f>'Balance - Data '!C774</f>
        <v>0</v>
      </c>
      <c r="C775" s="2">
        <f t="shared" si="36"/>
        <v>0</v>
      </c>
      <c r="D775" s="2">
        <f t="shared" si="37"/>
        <v>1</v>
      </c>
      <c r="L775" s="2">
        <f t="shared" ca="1" si="38"/>
        <v>4.8638310024350488</v>
      </c>
    </row>
    <row r="776" spans="1:12" x14ac:dyDescent="0.3">
      <c r="A776" s="2">
        <f>'Balance - Data '!G775</f>
        <v>0</v>
      </c>
      <c r="B776" s="2">
        <f>'Balance - Data '!C775</f>
        <v>0</v>
      </c>
      <c r="C776" s="2">
        <f t="shared" si="36"/>
        <v>0</v>
      </c>
      <c r="D776" s="2">
        <f t="shared" si="37"/>
        <v>1</v>
      </c>
      <c r="L776" s="2">
        <f t="shared" ca="1" si="38"/>
        <v>4.8638310024350488</v>
      </c>
    </row>
    <row r="777" spans="1:12" x14ac:dyDescent="0.3">
      <c r="A777" s="2">
        <f>'Balance - Data '!G776</f>
        <v>0</v>
      </c>
      <c r="B777" s="2">
        <f>'Balance - Data '!C776</f>
        <v>0</v>
      </c>
      <c r="C777" s="2">
        <f t="shared" si="36"/>
        <v>0</v>
      </c>
      <c r="D777" s="2">
        <f t="shared" si="37"/>
        <v>1</v>
      </c>
      <c r="L777" s="2">
        <f t="shared" ca="1" si="38"/>
        <v>4.8638310024350488</v>
      </c>
    </row>
    <row r="778" spans="1:12" x14ac:dyDescent="0.3">
      <c r="A778" s="2">
        <f>'Balance - Data '!G777</f>
        <v>0</v>
      </c>
      <c r="B778" s="2">
        <f>'Balance - Data '!C777</f>
        <v>0</v>
      </c>
      <c r="C778" s="2">
        <f t="shared" si="36"/>
        <v>0</v>
      </c>
      <c r="D778" s="2">
        <f t="shared" si="37"/>
        <v>1</v>
      </c>
      <c r="L778" s="2">
        <f t="shared" ca="1" si="38"/>
        <v>4.8638310024350488</v>
      </c>
    </row>
    <row r="779" spans="1:12" x14ac:dyDescent="0.3">
      <c r="A779" s="2">
        <f>'Balance - Data '!G778</f>
        <v>0</v>
      </c>
      <c r="B779" s="2">
        <f>'Balance - Data '!C778</f>
        <v>0</v>
      </c>
      <c r="C779" s="2">
        <f t="shared" si="36"/>
        <v>0</v>
      </c>
      <c r="D779" s="2">
        <f t="shared" si="37"/>
        <v>1</v>
      </c>
      <c r="L779" s="2">
        <f t="shared" ca="1" si="38"/>
        <v>4.8638310024350488</v>
      </c>
    </row>
    <row r="780" spans="1:12" x14ac:dyDescent="0.3">
      <c r="A780" s="2">
        <f>'Balance - Data '!G779</f>
        <v>0</v>
      </c>
      <c r="B780" s="2">
        <f>'Balance - Data '!C779</f>
        <v>0</v>
      </c>
      <c r="C780" s="2">
        <f t="shared" si="36"/>
        <v>0</v>
      </c>
      <c r="D780" s="2">
        <f t="shared" si="37"/>
        <v>1</v>
      </c>
      <c r="L780" s="2">
        <f t="shared" ca="1" si="38"/>
        <v>4.8638310024350488</v>
      </c>
    </row>
    <row r="781" spans="1:12" x14ac:dyDescent="0.3">
      <c r="A781" s="2">
        <f>'Balance - Data '!G780</f>
        <v>0</v>
      </c>
      <c r="B781" s="2">
        <f>'Balance - Data '!C780</f>
        <v>0</v>
      </c>
      <c r="C781" s="2">
        <f t="shared" si="36"/>
        <v>0</v>
      </c>
      <c r="D781" s="2">
        <f t="shared" si="37"/>
        <v>1</v>
      </c>
      <c r="L781" s="2">
        <f t="shared" ca="1" si="38"/>
        <v>4.8638310024350488</v>
      </c>
    </row>
    <row r="782" spans="1:12" x14ac:dyDescent="0.3">
      <c r="A782" s="2">
        <f>'Balance - Data '!G781</f>
        <v>0</v>
      </c>
      <c r="B782" s="2">
        <f>'Balance - Data '!C781</f>
        <v>0</v>
      </c>
      <c r="C782" s="2">
        <f t="shared" si="36"/>
        <v>0</v>
      </c>
      <c r="D782" s="2">
        <f t="shared" si="37"/>
        <v>1</v>
      </c>
      <c r="L782" s="2">
        <f t="shared" ca="1" si="38"/>
        <v>4.8638310024350488</v>
      </c>
    </row>
    <row r="783" spans="1:12" x14ac:dyDescent="0.3">
      <c r="A783" s="2">
        <f>'Balance - Data '!G782</f>
        <v>0</v>
      </c>
      <c r="B783" s="2">
        <f>'Balance - Data '!C782</f>
        <v>0</v>
      </c>
      <c r="C783" s="2">
        <f t="shared" si="36"/>
        <v>0</v>
      </c>
      <c r="D783" s="2">
        <f t="shared" si="37"/>
        <v>1</v>
      </c>
      <c r="L783" s="2">
        <f t="shared" ca="1" si="38"/>
        <v>4.8638310024350488</v>
      </c>
    </row>
    <row r="784" spans="1:12" x14ac:dyDescent="0.3">
      <c r="A784" s="2">
        <f>'Balance - Data '!G783</f>
        <v>0</v>
      </c>
      <c r="B784" s="2">
        <f>'Balance - Data '!C783</f>
        <v>0</v>
      </c>
      <c r="C784" s="2">
        <f t="shared" si="36"/>
        <v>0</v>
      </c>
      <c r="D784" s="2">
        <f t="shared" si="37"/>
        <v>1</v>
      </c>
      <c r="L784" s="2">
        <f t="shared" ca="1" si="38"/>
        <v>4.8638310024350488</v>
      </c>
    </row>
    <row r="785" spans="1:12" x14ac:dyDescent="0.3">
      <c r="A785" s="2">
        <f>'Balance - Data '!G784</f>
        <v>0</v>
      </c>
      <c r="B785" s="2">
        <f>'Balance - Data '!C784</f>
        <v>0</v>
      </c>
      <c r="C785" s="2">
        <f t="shared" si="36"/>
        <v>0</v>
      </c>
      <c r="D785" s="2">
        <f t="shared" si="37"/>
        <v>1</v>
      </c>
      <c r="L785" s="2">
        <f t="shared" ca="1" si="38"/>
        <v>4.8638310024350488</v>
      </c>
    </row>
    <row r="786" spans="1:12" x14ac:dyDescent="0.3">
      <c r="A786" s="2">
        <f>'Balance - Data '!G785</f>
        <v>0</v>
      </c>
      <c r="B786" s="2">
        <f>'Balance - Data '!C785</f>
        <v>0</v>
      </c>
      <c r="C786" s="2">
        <f t="shared" si="36"/>
        <v>0</v>
      </c>
      <c r="D786" s="2">
        <f t="shared" si="37"/>
        <v>1</v>
      </c>
      <c r="L786" s="2">
        <f t="shared" ca="1" si="38"/>
        <v>4.8638310024350488</v>
      </c>
    </row>
    <row r="787" spans="1:12" x14ac:dyDescent="0.3">
      <c r="A787" s="2">
        <f>'Balance - Data '!G786</f>
        <v>0</v>
      </c>
      <c r="B787" s="2">
        <f>'Balance - Data '!C786</f>
        <v>0</v>
      </c>
      <c r="C787" s="2">
        <f t="shared" si="36"/>
        <v>0</v>
      </c>
      <c r="D787" s="2">
        <f t="shared" si="37"/>
        <v>1</v>
      </c>
      <c r="L787" s="2">
        <f t="shared" ca="1" si="38"/>
        <v>4.8638310024350488</v>
      </c>
    </row>
    <row r="788" spans="1:12" x14ac:dyDescent="0.3">
      <c r="A788" s="2">
        <f>'Balance - Data '!G787</f>
        <v>0</v>
      </c>
      <c r="B788" s="2">
        <f>'Balance - Data '!C787</f>
        <v>0</v>
      </c>
      <c r="C788" s="2">
        <f t="shared" si="36"/>
        <v>0</v>
      </c>
      <c r="D788" s="2">
        <f t="shared" si="37"/>
        <v>1</v>
      </c>
      <c r="L788" s="2">
        <f t="shared" ca="1" si="38"/>
        <v>4.8638310024350488</v>
      </c>
    </row>
    <row r="789" spans="1:12" x14ac:dyDescent="0.3">
      <c r="A789" s="2">
        <f>'Balance - Data '!G788</f>
        <v>0</v>
      </c>
      <c r="B789" s="2">
        <f>'Balance - Data '!C788</f>
        <v>0</v>
      </c>
      <c r="C789" s="2">
        <f t="shared" si="36"/>
        <v>0</v>
      </c>
      <c r="D789" s="2">
        <f t="shared" si="37"/>
        <v>1</v>
      </c>
      <c r="L789" s="2">
        <f t="shared" ca="1" si="38"/>
        <v>4.8638310024350488</v>
      </c>
    </row>
    <row r="790" spans="1:12" x14ac:dyDescent="0.3">
      <c r="A790" s="2">
        <f>'Balance - Data '!G789</f>
        <v>0</v>
      </c>
      <c r="B790" s="2">
        <f>'Balance - Data '!C789</f>
        <v>0</v>
      </c>
      <c r="C790" s="2">
        <f t="shared" si="36"/>
        <v>0</v>
      </c>
      <c r="D790" s="2">
        <f t="shared" si="37"/>
        <v>1</v>
      </c>
      <c r="L790" s="2">
        <f t="shared" ca="1" si="38"/>
        <v>4.8638310024350488</v>
      </c>
    </row>
    <row r="791" spans="1:12" x14ac:dyDescent="0.3">
      <c r="A791" s="2">
        <f>'Balance - Data '!G790</f>
        <v>0</v>
      </c>
      <c r="B791" s="2">
        <f>'Balance - Data '!C790</f>
        <v>0</v>
      </c>
      <c r="C791" s="2">
        <f t="shared" si="36"/>
        <v>0</v>
      </c>
      <c r="D791" s="2">
        <f t="shared" si="37"/>
        <v>1</v>
      </c>
      <c r="L791" s="2">
        <f t="shared" ca="1" si="38"/>
        <v>4.8638310024350488</v>
      </c>
    </row>
    <row r="792" spans="1:12" x14ac:dyDescent="0.3">
      <c r="A792" s="2">
        <f>'Balance - Data '!G791</f>
        <v>0</v>
      </c>
      <c r="B792" s="2">
        <f>'Balance - Data '!C791</f>
        <v>0</v>
      </c>
      <c r="C792" s="2">
        <f t="shared" si="36"/>
        <v>0</v>
      </c>
      <c r="D792" s="2">
        <f t="shared" si="37"/>
        <v>1</v>
      </c>
      <c r="L792" s="2">
        <f t="shared" ca="1" si="38"/>
        <v>4.8638310024350488</v>
      </c>
    </row>
    <row r="793" spans="1:12" x14ac:dyDescent="0.3">
      <c r="A793" s="2">
        <f>'Balance - Data '!G792</f>
        <v>0</v>
      </c>
      <c r="B793" s="2">
        <f>'Balance - Data '!C792</f>
        <v>0</v>
      </c>
      <c r="C793" s="2">
        <f t="shared" si="36"/>
        <v>0</v>
      </c>
      <c r="D793" s="2">
        <f t="shared" si="37"/>
        <v>1</v>
      </c>
      <c r="L793" s="2">
        <f t="shared" ca="1" si="38"/>
        <v>4.8638310024350488</v>
      </c>
    </row>
    <row r="794" spans="1:12" x14ac:dyDescent="0.3">
      <c r="A794" s="2">
        <f>'Balance - Data '!G793</f>
        <v>0</v>
      </c>
      <c r="B794" s="2">
        <f>'Balance - Data '!C793</f>
        <v>0</v>
      </c>
      <c r="C794" s="2">
        <f t="shared" si="36"/>
        <v>0</v>
      </c>
      <c r="D794" s="2">
        <f t="shared" si="37"/>
        <v>1</v>
      </c>
      <c r="L794" s="2">
        <f t="shared" ca="1" si="38"/>
        <v>4.8638310024350488</v>
      </c>
    </row>
    <row r="795" spans="1:12" x14ac:dyDescent="0.3">
      <c r="A795" s="2">
        <f>'Balance - Data '!G794</f>
        <v>0</v>
      </c>
      <c r="B795" s="2">
        <f>'Balance - Data '!C794</f>
        <v>0</v>
      </c>
      <c r="C795" s="2">
        <f t="shared" si="36"/>
        <v>0</v>
      </c>
      <c r="D795" s="2">
        <f t="shared" si="37"/>
        <v>1</v>
      </c>
      <c r="L795" s="2">
        <f t="shared" ca="1" si="38"/>
        <v>4.8638310024350488</v>
      </c>
    </row>
    <row r="796" spans="1:12" x14ac:dyDescent="0.3">
      <c r="A796" s="2">
        <f>'Balance - Data '!G795</f>
        <v>0</v>
      </c>
      <c r="B796" s="2">
        <f>'Balance - Data '!C795</f>
        <v>0</v>
      </c>
      <c r="C796" s="2">
        <f t="shared" si="36"/>
        <v>0</v>
      </c>
      <c r="D796" s="2">
        <f t="shared" si="37"/>
        <v>1</v>
      </c>
      <c r="L796" s="2">
        <f t="shared" ca="1" si="38"/>
        <v>4.8638310024350488</v>
      </c>
    </row>
    <row r="797" spans="1:12" x14ac:dyDescent="0.3">
      <c r="A797" s="2">
        <f>'Balance - Data '!G796</f>
        <v>0</v>
      </c>
      <c r="B797" s="2">
        <f>'Balance - Data '!C796</f>
        <v>0</v>
      </c>
      <c r="C797" s="2">
        <f t="shared" si="36"/>
        <v>0</v>
      </c>
      <c r="D797" s="2">
        <f t="shared" si="37"/>
        <v>1</v>
      </c>
      <c r="L797" s="2">
        <f t="shared" ca="1" si="38"/>
        <v>4.8638310024350488</v>
      </c>
    </row>
    <row r="798" spans="1:12" x14ac:dyDescent="0.3">
      <c r="A798" s="2">
        <f>'Balance - Data '!G797</f>
        <v>0</v>
      </c>
      <c r="B798" s="2">
        <f>'Balance - Data '!C797</f>
        <v>0</v>
      </c>
      <c r="C798" s="2">
        <f t="shared" si="36"/>
        <v>0</v>
      </c>
      <c r="D798" s="2">
        <f t="shared" si="37"/>
        <v>1</v>
      </c>
      <c r="L798" s="2">
        <f t="shared" ca="1" si="38"/>
        <v>4.8638310024350488</v>
      </c>
    </row>
    <row r="799" spans="1:12" x14ac:dyDescent="0.3">
      <c r="A799" s="2">
        <f>'Balance - Data '!G798</f>
        <v>0</v>
      </c>
      <c r="B799" s="2">
        <f>'Balance - Data '!C798</f>
        <v>0</v>
      </c>
      <c r="C799" s="2">
        <f t="shared" si="36"/>
        <v>0</v>
      </c>
      <c r="D799" s="2">
        <f t="shared" si="37"/>
        <v>1</v>
      </c>
      <c r="L799" s="2">
        <f t="shared" ca="1" si="38"/>
        <v>4.8638310024350488</v>
      </c>
    </row>
    <row r="800" spans="1:12" x14ac:dyDescent="0.3">
      <c r="A800" s="2">
        <f>'Balance - Data '!G799</f>
        <v>0</v>
      </c>
      <c r="B800" s="2">
        <f>'Balance - Data '!C799</f>
        <v>0</v>
      </c>
      <c r="C800" s="2">
        <f t="shared" si="36"/>
        <v>0</v>
      </c>
      <c r="D800" s="2">
        <f t="shared" si="37"/>
        <v>1</v>
      </c>
      <c r="L800" s="2">
        <f t="shared" ca="1" si="38"/>
        <v>4.8638310024350488</v>
      </c>
    </row>
    <row r="801" spans="1:12" x14ac:dyDescent="0.3">
      <c r="A801" s="2">
        <f>'Balance - Data '!G800</f>
        <v>0</v>
      </c>
      <c r="B801" s="2">
        <f>'Balance - Data '!C800</f>
        <v>0</v>
      </c>
      <c r="C801" s="2">
        <f t="shared" si="36"/>
        <v>0</v>
      </c>
      <c r="D801" s="2">
        <f t="shared" si="37"/>
        <v>1</v>
      </c>
      <c r="L801" s="2">
        <f t="shared" ca="1" si="38"/>
        <v>4.8638310024350488</v>
      </c>
    </row>
    <row r="802" spans="1:12" x14ac:dyDescent="0.3">
      <c r="A802" s="2">
        <f>'Balance - Data '!G801</f>
        <v>0</v>
      </c>
      <c r="B802" s="2">
        <f>'Balance - Data '!C801</f>
        <v>0</v>
      </c>
      <c r="C802" s="2">
        <f t="shared" si="36"/>
        <v>0</v>
      </c>
      <c r="D802" s="2">
        <f t="shared" si="37"/>
        <v>1</v>
      </c>
      <c r="L802" s="2">
        <f t="shared" ca="1" si="38"/>
        <v>4.8638310024350488</v>
      </c>
    </row>
    <row r="803" spans="1:12" x14ac:dyDescent="0.3">
      <c r="A803" s="2">
        <f>'Balance - Data '!G802</f>
        <v>0</v>
      </c>
      <c r="B803" s="2">
        <f>'Balance - Data '!C802</f>
        <v>0</v>
      </c>
      <c r="C803" s="2">
        <f t="shared" si="36"/>
        <v>0</v>
      </c>
      <c r="D803" s="2">
        <f t="shared" si="37"/>
        <v>1</v>
      </c>
      <c r="L803" s="2">
        <f t="shared" ca="1" si="38"/>
        <v>4.8638310024350488</v>
      </c>
    </row>
    <row r="804" spans="1:12" x14ac:dyDescent="0.3">
      <c r="A804" s="2">
        <f>'Balance - Data '!G803</f>
        <v>0</v>
      </c>
      <c r="B804" s="2">
        <f>'Balance - Data '!C803</f>
        <v>0</v>
      </c>
      <c r="C804" s="2">
        <f t="shared" si="36"/>
        <v>0</v>
      </c>
      <c r="D804" s="2">
        <f t="shared" si="37"/>
        <v>1</v>
      </c>
      <c r="L804" s="2">
        <f t="shared" ca="1" si="38"/>
        <v>4.8638310024350488</v>
      </c>
    </row>
    <row r="805" spans="1:12" x14ac:dyDescent="0.3">
      <c r="A805" s="2">
        <f>'Balance - Data '!G804</f>
        <v>0</v>
      </c>
      <c r="B805" s="2">
        <f>'Balance - Data '!C804</f>
        <v>0</v>
      </c>
      <c r="C805" s="2">
        <f t="shared" si="36"/>
        <v>0</v>
      </c>
      <c r="D805" s="2">
        <f t="shared" si="37"/>
        <v>1</v>
      </c>
      <c r="L805" s="2">
        <f t="shared" ca="1" si="38"/>
        <v>4.8638310024350488</v>
      </c>
    </row>
    <row r="806" spans="1:12" x14ac:dyDescent="0.3">
      <c r="A806" s="2">
        <f>'Balance - Data '!G805</f>
        <v>0</v>
      </c>
      <c r="B806" s="2">
        <f>'Balance - Data '!C805</f>
        <v>0</v>
      </c>
      <c r="C806" s="2">
        <f t="shared" si="36"/>
        <v>0</v>
      </c>
      <c r="D806" s="2">
        <f t="shared" si="37"/>
        <v>1</v>
      </c>
      <c r="L806" s="2">
        <f t="shared" ca="1" si="38"/>
        <v>4.8638310024350488</v>
      </c>
    </row>
    <row r="807" spans="1:12" x14ac:dyDescent="0.3">
      <c r="A807" s="2">
        <f>'Balance - Data '!G806</f>
        <v>0</v>
      </c>
      <c r="B807" s="2">
        <f>'Balance - Data '!C806</f>
        <v>0</v>
      </c>
      <c r="C807" s="2">
        <f t="shared" si="36"/>
        <v>0</v>
      </c>
      <c r="D807" s="2">
        <f t="shared" si="37"/>
        <v>1</v>
      </c>
      <c r="L807" s="2">
        <f t="shared" ca="1" si="38"/>
        <v>4.8638310024350488</v>
      </c>
    </row>
    <row r="808" spans="1:12" x14ac:dyDescent="0.3">
      <c r="A808" s="2">
        <f>'Balance - Data '!G807</f>
        <v>0</v>
      </c>
      <c r="B808" s="2">
        <f>'Balance - Data '!C807</f>
        <v>0</v>
      </c>
      <c r="C808" s="2">
        <f t="shared" si="36"/>
        <v>0</v>
      </c>
      <c r="D808" s="2">
        <f t="shared" si="37"/>
        <v>1</v>
      </c>
      <c r="L808" s="2">
        <f t="shared" ca="1" si="38"/>
        <v>4.8638310024350488</v>
      </c>
    </row>
    <row r="809" spans="1:12" x14ac:dyDescent="0.3">
      <c r="A809" s="2">
        <f>'Balance - Data '!G808</f>
        <v>0</v>
      </c>
      <c r="B809" s="2">
        <f>'Balance - Data '!C808</f>
        <v>0</v>
      </c>
      <c r="C809" s="2">
        <f t="shared" si="36"/>
        <v>0</v>
      </c>
      <c r="D809" s="2">
        <f t="shared" si="37"/>
        <v>1</v>
      </c>
      <c r="L809" s="2">
        <f t="shared" ca="1" si="38"/>
        <v>4.8638310024350488</v>
      </c>
    </row>
    <row r="810" spans="1:12" x14ac:dyDescent="0.3">
      <c r="A810" s="2">
        <f>'Balance - Data '!G809</f>
        <v>0</v>
      </c>
      <c r="B810" s="2">
        <f>'Balance - Data '!C809</f>
        <v>0</v>
      </c>
      <c r="C810" s="2">
        <f t="shared" si="36"/>
        <v>0</v>
      </c>
      <c r="D810" s="2">
        <f t="shared" si="37"/>
        <v>1</v>
      </c>
      <c r="L810" s="2">
        <f t="shared" ca="1" si="38"/>
        <v>4.8638310024350488</v>
      </c>
    </row>
    <row r="811" spans="1:12" x14ac:dyDescent="0.3">
      <c r="A811" s="2">
        <f>'Balance - Data '!G810</f>
        <v>0</v>
      </c>
      <c r="B811" s="2">
        <f>'Balance - Data '!C810</f>
        <v>0</v>
      </c>
      <c r="C811" s="2">
        <f t="shared" si="36"/>
        <v>0</v>
      </c>
      <c r="D811" s="2">
        <f t="shared" si="37"/>
        <v>1</v>
      </c>
      <c r="L811" s="2">
        <f t="shared" ca="1" si="38"/>
        <v>4.8638310024350488</v>
      </c>
    </row>
    <row r="812" spans="1:12" x14ac:dyDescent="0.3">
      <c r="A812" s="2">
        <f>'Balance - Data '!G811</f>
        <v>0</v>
      </c>
      <c r="B812" s="2">
        <f>'Balance - Data '!C811</f>
        <v>0</v>
      </c>
      <c r="C812" s="2">
        <f t="shared" si="36"/>
        <v>0</v>
      </c>
      <c r="D812" s="2">
        <f t="shared" si="37"/>
        <v>1</v>
      </c>
      <c r="L812" s="2">
        <f t="shared" ca="1" si="38"/>
        <v>4.8638310024350488</v>
      </c>
    </row>
    <row r="813" spans="1:12" x14ac:dyDescent="0.3">
      <c r="A813" s="2">
        <f>'Balance - Data '!G812</f>
        <v>0</v>
      </c>
      <c r="B813" s="2">
        <f>'Balance - Data '!C812</f>
        <v>0</v>
      </c>
      <c r="C813" s="2">
        <f t="shared" si="36"/>
        <v>0</v>
      </c>
      <c r="D813" s="2">
        <f t="shared" si="37"/>
        <v>1</v>
      </c>
      <c r="L813" s="2">
        <f t="shared" ca="1" si="38"/>
        <v>4.8638310024350488</v>
      </c>
    </row>
    <row r="814" spans="1:12" x14ac:dyDescent="0.3">
      <c r="A814" s="2">
        <f>'Balance - Data '!G813</f>
        <v>0</v>
      </c>
      <c r="B814" s="2">
        <f>'Balance - Data '!C813</f>
        <v>0</v>
      </c>
      <c r="C814" s="2">
        <f t="shared" si="36"/>
        <v>0</v>
      </c>
      <c r="D814" s="2">
        <f t="shared" si="37"/>
        <v>1</v>
      </c>
      <c r="L814" s="2">
        <f t="shared" ca="1" si="38"/>
        <v>4.8638310024350488</v>
      </c>
    </row>
    <row r="815" spans="1:12" x14ac:dyDescent="0.3">
      <c r="A815" s="2">
        <f>'Balance - Data '!G814</f>
        <v>0</v>
      </c>
      <c r="B815" s="2">
        <f>'Balance - Data '!C814</f>
        <v>0</v>
      </c>
      <c r="C815" s="2">
        <f t="shared" si="36"/>
        <v>0</v>
      </c>
      <c r="D815" s="2">
        <f t="shared" si="37"/>
        <v>1</v>
      </c>
      <c r="L815" s="2">
        <f t="shared" ca="1" si="38"/>
        <v>4.8638310024350488</v>
      </c>
    </row>
    <row r="816" spans="1:12" x14ac:dyDescent="0.3">
      <c r="A816" s="2">
        <f>'Balance - Data '!G815</f>
        <v>0</v>
      </c>
      <c r="B816" s="2">
        <f>'Balance - Data '!C815</f>
        <v>0</v>
      </c>
      <c r="C816" s="2">
        <f t="shared" si="36"/>
        <v>0</v>
      </c>
      <c r="D816" s="2">
        <f t="shared" si="37"/>
        <v>1</v>
      </c>
      <c r="L816" s="2">
        <f t="shared" ca="1" si="38"/>
        <v>4.8638310024350488</v>
      </c>
    </row>
    <row r="817" spans="1:12" x14ac:dyDescent="0.3">
      <c r="A817" s="2">
        <f>'Balance - Data '!G816</f>
        <v>0</v>
      </c>
      <c r="B817" s="2">
        <f>'Balance - Data '!C816</f>
        <v>0</v>
      </c>
      <c r="C817" s="2">
        <f t="shared" si="36"/>
        <v>0</v>
      </c>
      <c r="D817" s="2">
        <f t="shared" si="37"/>
        <v>1</v>
      </c>
      <c r="L817" s="2">
        <f t="shared" ca="1" si="38"/>
        <v>4.8638310024350488</v>
      </c>
    </row>
    <row r="818" spans="1:12" x14ac:dyDescent="0.3">
      <c r="A818" s="2">
        <f>'Balance - Data '!G817</f>
        <v>0</v>
      </c>
      <c r="B818" s="2">
        <f>'Balance - Data '!C817</f>
        <v>0</v>
      </c>
      <c r="C818" s="2">
        <f t="shared" si="36"/>
        <v>0</v>
      </c>
      <c r="D818" s="2">
        <f t="shared" si="37"/>
        <v>1</v>
      </c>
      <c r="L818" s="2">
        <f t="shared" ca="1" si="38"/>
        <v>4.8638310024350488</v>
      </c>
    </row>
    <row r="819" spans="1:12" x14ac:dyDescent="0.3">
      <c r="A819" s="2">
        <f>'Balance - Data '!G818</f>
        <v>0</v>
      </c>
      <c r="B819" s="2">
        <f>'Balance - Data '!C818</f>
        <v>0</v>
      </c>
      <c r="C819" s="2">
        <f t="shared" si="36"/>
        <v>0</v>
      </c>
      <c r="D819" s="2">
        <f t="shared" si="37"/>
        <v>1</v>
      </c>
      <c r="L819" s="2">
        <f t="shared" ca="1" si="38"/>
        <v>4.8638310024350488</v>
      </c>
    </row>
    <row r="820" spans="1:12" x14ac:dyDescent="0.3">
      <c r="A820" s="2">
        <f>'Balance - Data '!G819</f>
        <v>0</v>
      </c>
      <c r="B820" s="2">
        <f>'Balance - Data '!C819</f>
        <v>0</v>
      </c>
      <c r="C820" s="2">
        <f t="shared" si="36"/>
        <v>0</v>
      </c>
      <c r="D820" s="2">
        <f t="shared" si="37"/>
        <v>1</v>
      </c>
      <c r="L820" s="2">
        <f t="shared" ca="1" si="38"/>
        <v>4.8638310024350488</v>
      </c>
    </row>
    <row r="821" spans="1:12" x14ac:dyDescent="0.3">
      <c r="A821" s="2">
        <f>'Balance - Data '!G820</f>
        <v>0</v>
      </c>
      <c r="B821" s="2">
        <f>'Balance - Data '!C820</f>
        <v>0</v>
      </c>
      <c r="C821" s="2">
        <f t="shared" si="36"/>
        <v>0</v>
      </c>
      <c r="D821" s="2">
        <f t="shared" si="37"/>
        <v>1</v>
      </c>
      <c r="L821" s="2">
        <f t="shared" ca="1" si="38"/>
        <v>4.8638310024350488</v>
      </c>
    </row>
    <row r="822" spans="1:12" x14ac:dyDescent="0.3">
      <c r="A822" s="2">
        <f>'Balance - Data '!G821</f>
        <v>0</v>
      </c>
      <c r="B822" s="2">
        <f>'Balance - Data '!C821</f>
        <v>0</v>
      </c>
      <c r="C822" s="2">
        <f t="shared" si="36"/>
        <v>0</v>
      </c>
      <c r="D822" s="2">
        <f t="shared" si="37"/>
        <v>1</v>
      </c>
      <c r="L822" s="2">
        <f t="shared" ca="1" si="38"/>
        <v>4.8638310024350488</v>
      </c>
    </row>
    <row r="823" spans="1:12" x14ac:dyDescent="0.3">
      <c r="A823" s="2">
        <f>'Balance - Data '!G822</f>
        <v>0</v>
      </c>
      <c r="B823" s="2">
        <f>'Balance - Data '!C822</f>
        <v>0</v>
      </c>
      <c r="C823" s="2">
        <f t="shared" si="36"/>
        <v>0</v>
      </c>
      <c r="D823" s="2">
        <f t="shared" si="37"/>
        <v>1</v>
      </c>
      <c r="L823" s="2">
        <f t="shared" ca="1" si="38"/>
        <v>4.8638310024350488</v>
      </c>
    </row>
    <row r="824" spans="1:12" x14ac:dyDescent="0.3">
      <c r="A824" s="2">
        <f>'Balance - Data '!G823</f>
        <v>0</v>
      </c>
      <c r="B824" s="2">
        <f>'Balance - Data '!C823</f>
        <v>0</v>
      </c>
      <c r="C824" s="2">
        <f t="shared" si="36"/>
        <v>0</v>
      </c>
      <c r="D824" s="2">
        <f t="shared" si="37"/>
        <v>1</v>
      </c>
      <c r="L824" s="2">
        <f t="shared" ca="1" si="38"/>
        <v>4.8638310024350488</v>
      </c>
    </row>
    <row r="825" spans="1:12" x14ac:dyDescent="0.3">
      <c r="A825" s="2">
        <f>'Balance - Data '!G824</f>
        <v>0</v>
      </c>
      <c r="B825" s="2">
        <f>'Balance - Data '!C824</f>
        <v>0</v>
      </c>
      <c r="C825" s="2">
        <f t="shared" si="36"/>
        <v>0</v>
      </c>
      <c r="D825" s="2">
        <f t="shared" si="37"/>
        <v>1</v>
      </c>
      <c r="L825" s="2">
        <f t="shared" ca="1" si="38"/>
        <v>4.8638310024350488</v>
      </c>
    </row>
    <row r="826" spans="1:12" x14ac:dyDescent="0.3">
      <c r="A826" s="2">
        <f>'Balance - Data '!G825</f>
        <v>0</v>
      </c>
      <c r="B826" s="2">
        <f>'Balance - Data '!C825</f>
        <v>0</v>
      </c>
      <c r="C826" s="2">
        <f t="shared" si="36"/>
        <v>0</v>
      </c>
      <c r="D826" s="2">
        <f t="shared" si="37"/>
        <v>1</v>
      </c>
      <c r="L826" s="2">
        <f t="shared" ca="1" si="38"/>
        <v>4.8638310024350488</v>
      </c>
    </row>
    <row r="827" spans="1:12" x14ac:dyDescent="0.3">
      <c r="A827" s="2">
        <f>'Balance - Data '!G826</f>
        <v>0</v>
      </c>
      <c r="B827" s="2">
        <f>'Balance - Data '!C826</f>
        <v>0</v>
      </c>
      <c r="C827" s="2">
        <f t="shared" si="36"/>
        <v>0</v>
      </c>
      <c r="D827" s="2">
        <f t="shared" si="37"/>
        <v>1</v>
      </c>
      <c r="L827" s="2">
        <f t="shared" ca="1" si="38"/>
        <v>4.8638310024350488</v>
      </c>
    </row>
    <row r="828" spans="1:12" x14ac:dyDescent="0.3">
      <c r="A828" s="2">
        <f>'Balance - Data '!G827</f>
        <v>0</v>
      </c>
      <c r="B828" s="2">
        <f>'Balance - Data '!C827</f>
        <v>0</v>
      </c>
      <c r="C828" s="2">
        <f t="shared" si="36"/>
        <v>0</v>
      </c>
      <c r="D828" s="2">
        <f t="shared" si="37"/>
        <v>1</v>
      </c>
      <c r="L828" s="2">
        <f t="shared" ca="1" si="38"/>
        <v>4.8638310024350488</v>
      </c>
    </row>
    <row r="829" spans="1:12" x14ac:dyDescent="0.3">
      <c r="A829" s="2">
        <f>'Balance - Data '!G828</f>
        <v>0</v>
      </c>
      <c r="B829" s="2">
        <f>'Balance - Data '!C828</f>
        <v>0</v>
      </c>
      <c r="C829" s="2">
        <f t="shared" si="36"/>
        <v>0</v>
      </c>
      <c r="D829" s="2">
        <f t="shared" si="37"/>
        <v>1</v>
      </c>
      <c r="L829" s="2">
        <f t="shared" ca="1" si="38"/>
        <v>4.8638310024350488</v>
      </c>
    </row>
    <row r="830" spans="1:12" x14ac:dyDescent="0.3">
      <c r="A830" s="2">
        <f>'Balance - Data '!G829</f>
        <v>0</v>
      </c>
      <c r="B830" s="2">
        <f>'Balance - Data '!C829</f>
        <v>0</v>
      </c>
      <c r="C830" s="2">
        <f t="shared" si="36"/>
        <v>0</v>
      </c>
      <c r="D830" s="2">
        <f t="shared" si="37"/>
        <v>1</v>
      </c>
      <c r="L830" s="2">
        <f t="shared" ca="1" si="38"/>
        <v>4.8638310024350488</v>
      </c>
    </row>
    <row r="831" spans="1:12" x14ac:dyDescent="0.3">
      <c r="A831" s="2">
        <f>'Balance - Data '!G830</f>
        <v>0</v>
      </c>
      <c r="B831" s="2">
        <f>'Balance - Data '!C830</f>
        <v>0</v>
      </c>
      <c r="C831" s="2">
        <f t="shared" si="36"/>
        <v>0</v>
      </c>
      <c r="D831" s="2">
        <f t="shared" si="37"/>
        <v>1</v>
      </c>
      <c r="L831" s="2">
        <f t="shared" ca="1" si="38"/>
        <v>4.8638310024350488</v>
      </c>
    </row>
    <row r="832" spans="1:12" x14ac:dyDescent="0.3">
      <c r="A832" s="2">
        <f>'Balance - Data '!G831</f>
        <v>0</v>
      </c>
      <c r="B832" s="2">
        <f>'Balance - Data '!C831</f>
        <v>0</v>
      </c>
      <c r="C832" s="2">
        <f t="shared" si="36"/>
        <v>0</v>
      </c>
      <c r="D832" s="2">
        <f t="shared" si="37"/>
        <v>1</v>
      </c>
      <c r="L832" s="2">
        <f t="shared" ca="1" si="38"/>
        <v>4.8638310024350488</v>
      </c>
    </row>
    <row r="833" spans="1:12" x14ac:dyDescent="0.3">
      <c r="A833" s="2">
        <f>'Balance - Data '!G832</f>
        <v>0</v>
      </c>
      <c r="B833" s="2">
        <f>'Balance - Data '!C832</f>
        <v>0</v>
      </c>
      <c r="C833" s="2">
        <f t="shared" si="36"/>
        <v>0</v>
      </c>
      <c r="D833" s="2">
        <f t="shared" si="37"/>
        <v>1</v>
      </c>
      <c r="L833" s="2">
        <f t="shared" ca="1" si="38"/>
        <v>4.8638310024350488</v>
      </c>
    </row>
    <row r="834" spans="1:12" x14ac:dyDescent="0.3">
      <c r="A834" s="2">
        <f>'Balance - Data '!G833</f>
        <v>0</v>
      </c>
      <c r="B834" s="2">
        <f>'Balance - Data '!C833</f>
        <v>0</v>
      </c>
      <c r="C834" s="2">
        <f t="shared" ref="C834:C897" si="39">SIN(RADIANS(A834))</f>
        <v>0</v>
      </c>
      <c r="D834" s="2">
        <f t="shared" ref="D834:D897" si="40">COS(RADIANS(A834))</f>
        <v>1</v>
      </c>
      <c r="L834" s="2">
        <f t="shared" ca="1" si="38"/>
        <v>4.8638310024350488</v>
      </c>
    </row>
    <row r="835" spans="1:12" x14ac:dyDescent="0.3">
      <c r="A835" s="2">
        <f>'Balance - Data '!G834</f>
        <v>0</v>
      </c>
      <c r="B835" s="2">
        <f>'Balance - Data '!C834</f>
        <v>0</v>
      </c>
      <c r="C835" s="2">
        <f t="shared" si="39"/>
        <v>0</v>
      </c>
      <c r="D835" s="2">
        <f t="shared" si="40"/>
        <v>1</v>
      </c>
      <c r="L835" s="2">
        <f t="shared" ref="L835:L898" ca="1" si="41">$H$6*C835+$G$6*D835+$I$6</f>
        <v>4.8638310024350488</v>
      </c>
    </row>
    <row r="836" spans="1:12" x14ac:dyDescent="0.3">
      <c r="A836" s="2">
        <f>'Balance - Data '!G835</f>
        <v>0</v>
      </c>
      <c r="B836" s="2">
        <f>'Balance - Data '!C835</f>
        <v>0</v>
      </c>
      <c r="C836" s="2">
        <f t="shared" si="39"/>
        <v>0</v>
      </c>
      <c r="D836" s="2">
        <f t="shared" si="40"/>
        <v>1</v>
      </c>
      <c r="L836" s="2">
        <f t="shared" ca="1" si="41"/>
        <v>4.8638310024350488</v>
      </c>
    </row>
    <row r="837" spans="1:12" x14ac:dyDescent="0.3">
      <c r="A837" s="2">
        <f>'Balance - Data '!G836</f>
        <v>0</v>
      </c>
      <c r="B837" s="2">
        <f>'Balance - Data '!C836</f>
        <v>0</v>
      </c>
      <c r="C837" s="2">
        <f t="shared" si="39"/>
        <v>0</v>
      </c>
      <c r="D837" s="2">
        <f t="shared" si="40"/>
        <v>1</v>
      </c>
      <c r="L837" s="2">
        <f t="shared" ca="1" si="41"/>
        <v>4.8638310024350488</v>
      </c>
    </row>
    <row r="838" spans="1:12" x14ac:dyDescent="0.3">
      <c r="A838" s="2">
        <f>'Balance - Data '!G837</f>
        <v>0</v>
      </c>
      <c r="B838" s="2">
        <f>'Balance - Data '!C837</f>
        <v>0</v>
      </c>
      <c r="C838" s="2">
        <f t="shared" si="39"/>
        <v>0</v>
      </c>
      <c r="D838" s="2">
        <f t="shared" si="40"/>
        <v>1</v>
      </c>
      <c r="L838" s="2">
        <f t="shared" ca="1" si="41"/>
        <v>4.8638310024350488</v>
      </c>
    </row>
    <row r="839" spans="1:12" x14ac:dyDescent="0.3">
      <c r="A839" s="2">
        <f>'Balance - Data '!G838</f>
        <v>0</v>
      </c>
      <c r="B839" s="2">
        <f>'Balance - Data '!C838</f>
        <v>0</v>
      </c>
      <c r="C839" s="2">
        <f t="shared" si="39"/>
        <v>0</v>
      </c>
      <c r="D839" s="2">
        <f t="shared" si="40"/>
        <v>1</v>
      </c>
      <c r="L839" s="2">
        <f t="shared" ca="1" si="41"/>
        <v>4.8638310024350488</v>
      </c>
    </row>
    <row r="840" spans="1:12" x14ac:dyDescent="0.3">
      <c r="A840" s="2">
        <f>'Balance - Data '!G839</f>
        <v>0</v>
      </c>
      <c r="B840" s="2">
        <f>'Balance - Data '!C839</f>
        <v>0</v>
      </c>
      <c r="C840" s="2">
        <f t="shared" si="39"/>
        <v>0</v>
      </c>
      <c r="D840" s="2">
        <f t="shared" si="40"/>
        <v>1</v>
      </c>
      <c r="L840" s="2">
        <f t="shared" ca="1" si="41"/>
        <v>4.8638310024350488</v>
      </c>
    </row>
    <row r="841" spans="1:12" x14ac:dyDescent="0.3">
      <c r="A841" s="2">
        <f>'Balance - Data '!G840</f>
        <v>0</v>
      </c>
      <c r="B841" s="2">
        <f>'Balance - Data '!C840</f>
        <v>0</v>
      </c>
      <c r="C841" s="2">
        <f t="shared" si="39"/>
        <v>0</v>
      </c>
      <c r="D841" s="2">
        <f t="shared" si="40"/>
        <v>1</v>
      </c>
      <c r="L841" s="2">
        <f t="shared" ca="1" si="41"/>
        <v>4.8638310024350488</v>
      </c>
    </row>
    <row r="842" spans="1:12" x14ac:dyDescent="0.3">
      <c r="A842" s="2">
        <f>'Balance - Data '!G841</f>
        <v>0</v>
      </c>
      <c r="B842" s="2">
        <f>'Balance - Data '!C841</f>
        <v>0</v>
      </c>
      <c r="C842" s="2">
        <f t="shared" si="39"/>
        <v>0</v>
      </c>
      <c r="D842" s="2">
        <f t="shared" si="40"/>
        <v>1</v>
      </c>
      <c r="L842" s="2">
        <f t="shared" ca="1" si="41"/>
        <v>4.8638310024350488</v>
      </c>
    </row>
    <row r="843" spans="1:12" x14ac:dyDescent="0.3">
      <c r="A843" s="2">
        <f>'Balance - Data '!G842</f>
        <v>0</v>
      </c>
      <c r="B843" s="2">
        <f>'Balance - Data '!C842</f>
        <v>0</v>
      </c>
      <c r="C843" s="2">
        <f t="shared" si="39"/>
        <v>0</v>
      </c>
      <c r="D843" s="2">
        <f t="shared" si="40"/>
        <v>1</v>
      </c>
      <c r="L843" s="2">
        <f t="shared" ca="1" si="41"/>
        <v>4.8638310024350488</v>
      </c>
    </row>
    <row r="844" spans="1:12" x14ac:dyDescent="0.3">
      <c r="A844" s="2">
        <f>'Balance - Data '!G843</f>
        <v>0</v>
      </c>
      <c r="B844" s="2">
        <f>'Balance - Data '!C843</f>
        <v>0</v>
      </c>
      <c r="C844" s="2">
        <f t="shared" si="39"/>
        <v>0</v>
      </c>
      <c r="D844" s="2">
        <f t="shared" si="40"/>
        <v>1</v>
      </c>
      <c r="L844" s="2">
        <f t="shared" ca="1" si="41"/>
        <v>4.8638310024350488</v>
      </c>
    </row>
    <row r="845" spans="1:12" x14ac:dyDescent="0.3">
      <c r="A845" s="2">
        <f>'Balance - Data '!G844</f>
        <v>0</v>
      </c>
      <c r="B845" s="2">
        <f>'Balance - Data '!C844</f>
        <v>0</v>
      </c>
      <c r="C845" s="2">
        <f t="shared" si="39"/>
        <v>0</v>
      </c>
      <c r="D845" s="2">
        <f t="shared" si="40"/>
        <v>1</v>
      </c>
      <c r="L845" s="2">
        <f t="shared" ca="1" si="41"/>
        <v>4.8638310024350488</v>
      </c>
    </row>
    <row r="846" spans="1:12" x14ac:dyDescent="0.3">
      <c r="A846" s="2">
        <f>'Balance - Data '!G845</f>
        <v>0</v>
      </c>
      <c r="B846" s="2">
        <f>'Balance - Data '!C845</f>
        <v>0</v>
      </c>
      <c r="C846" s="2">
        <f t="shared" si="39"/>
        <v>0</v>
      </c>
      <c r="D846" s="2">
        <f t="shared" si="40"/>
        <v>1</v>
      </c>
      <c r="L846" s="2">
        <f t="shared" ca="1" si="41"/>
        <v>4.8638310024350488</v>
      </c>
    </row>
    <row r="847" spans="1:12" x14ac:dyDescent="0.3">
      <c r="A847" s="2">
        <f>'Balance - Data '!G846</f>
        <v>0</v>
      </c>
      <c r="B847" s="2">
        <f>'Balance - Data '!C846</f>
        <v>0</v>
      </c>
      <c r="C847" s="2">
        <f t="shared" si="39"/>
        <v>0</v>
      </c>
      <c r="D847" s="2">
        <f t="shared" si="40"/>
        <v>1</v>
      </c>
      <c r="L847" s="2">
        <f t="shared" ca="1" si="41"/>
        <v>4.8638310024350488</v>
      </c>
    </row>
    <row r="848" spans="1:12" x14ac:dyDescent="0.3">
      <c r="A848" s="2">
        <f>'Balance - Data '!G847</f>
        <v>0</v>
      </c>
      <c r="B848" s="2">
        <f>'Balance - Data '!C847</f>
        <v>0</v>
      </c>
      <c r="C848" s="2">
        <f t="shared" si="39"/>
        <v>0</v>
      </c>
      <c r="D848" s="2">
        <f t="shared" si="40"/>
        <v>1</v>
      </c>
      <c r="L848" s="2">
        <f t="shared" ca="1" si="41"/>
        <v>4.8638310024350488</v>
      </c>
    </row>
    <row r="849" spans="1:12" x14ac:dyDescent="0.3">
      <c r="A849" s="2">
        <f>'Balance - Data '!G848</f>
        <v>0</v>
      </c>
      <c r="B849" s="2">
        <f>'Balance - Data '!C848</f>
        <v>0</v>
      </c>
      <c r="C849" s="2">
        <f t="shared" si="39"/>
        <v>0</v>
      </c>
      <c r="D849" s="2">
        <f t="shared" si="40"/>
        <v>1</v>
      </c>
      <c r="L849" s="2">
        <f t="shared" ca="1" si="41"/>
        <v>4.8638310024350488</v>
      </c>
    </row>
    <row r="850" spans="1:12" x14ac:dyDescent="0.3">
      <c r="A850" s="2">
        <f>'Balance - Data '!G849</f>
        <v>0</v>
      </c>
      <c r="B850" s="2">
        <f>'Balance - Data '!C849</f>
        <v>0</v>
      </c>
      <c r="C850" s="2">
        <f t="shared" si="39"/>
        <v>0</v>
      </c>
      <c r="D850" s="2">
        <f t="shared" si="40"/>
        <v>1</v>
      </c>
      <c r="L850" s="2">
        <f t="shared" ca="1" si="41"/>
        <v>4.8638310024350488</v>
      </c>
    </row>
    <row r="851" spans="1:12" x14ac:dyDescent="0.3">
      <c r="A851" s="2">
        <f>'Balance - Data '!G850</f>
        <v>0</v>
      </c>
      <c r="B851" s="2">
        <f>'Balance - Data '!C850</f>
        <v>0</v>
      </c>
      <c r="C851" s="2">
        <f t="shared" si="39"/>
        <v>0</v>
      </c>
      <c r="D851" s="2">
        <f t="shared" si="40"/>
        <v>1</v>
      </c>
      <c r="L851" s="2">
        <f t="shared" ca="1" si="41"/>
        <v>4.8638310024350488</v>
      </c>
    </row>
    <row r="852" spans="1:12" x14ac:dyDescent="0.3">
      <c r="A852" s="2">
        <f>'Balance - Data '!G851</f>
        <v>0</v>
      </c>
      <c r="B852" s="2">
        <f>'Balance - Data '!C851</f>
        <v>0</v>
      </c>
      <c r="C852" s="2">
        <f t="shared" si="39"/>
        <v>0</v>
      </c>
      <c r="D852" s="2">
        <f t="shared" si="40"/>
        <v>1</v>
      </c>
      <c r="L852" s="2">
        <f t="shared" ca="1" si="41"/>
        <v>4.8638310024350488</v>
      </c>
    </row>
    <row r="853" spans="1:12" x14ac:dyDescent="0.3">
      <c r="A853" s="2">
        <f>'Balance - Data '!G852</f>
        <v>0</v>
      </c>
      <c r="B853" s="2">
        <f>'Balance - Data '!C852</f>
        <v>0</v>
      </c>
      <c r="C853" s="2">
        <f t="shared" si="39"/>
        <v>0</v>
      </c>
      <c r="D853" s="2">
        <f t="shared" si="40"/>
        <v>1</v>
      </c>
      <c r="L853" s="2">
        <f t="shared" ca="1" si="41"/>
        <v>4.8638310024350488</v>
      </c>
    </row>
    <row r="854" spans="1:12" x14ac:dyDescent="0.3">
      <c r="A854" s="2">
        <f>'Balance - Data '!G853</f>
        <v>0</v>
      </c>
      <c r="B854" s="2">
        <f>'Balance - Data '!C853</f>
        <v>0</v>
      </c>
      <c r="C854" s="2">
        <f t="shared" si="39"/>
        <v>0</v>
      </c>
      <c r="D854" s="2">
        <f t="shared" si="40"/>
        <v>1</v>
      </c>
      <c r="L854" s="2">
        <f t="shared" ca="1" si="41"/>
        <v>4.8638310024350488</v>
      </c>
    </row>
    <row r="855" spans="1:12" x14ac:dyDescent="0.3">
      <c r="A855" s="2">
        <f>'Balance - Data '!G854</f>
        <v>0</v>
      </c>
      <c r="B855" s="2">
        <f>'Balance - Data '!C854</f>
        <v>0</v>
      </c>
      <c r="C855" s="2">
        <f t="shared" si="39"/>
        <v>0</v>
      </c>
      <c r="D855" s="2">
        <f t="shared" si="40"/>
        <v>1</v>
      </c>
      <c r="L855" s="2">
        <f t="shared" ca="1" si="41"/>
        <v>4.8638310024350488</v>
      </c>
    </row>
    <row r="856" spans="1:12" x14ac:dyDescent="0.3">
      <c r="A856" s="2">
        <f>'Balance - Data '!G855</f>
        <v>0</v>
      </c>
      <c r="B856" s="2">
        <f>'Balance - Data '!C855</f>
        <v>0</v>
      </c>
      <c r="C856" s="2">
        <f t="shared" si="39"/>
        <v>0</v>
      </c>
      <c r="D856" s="2">
        <f t="shared" si="40"/>
        <v>1</v>
      </c>
      <c r="L856" s="2">
        <f t="shared" ca="1" si="41"/>
        <v>4.8638310024350488</v>
      </c>
    </row>
    <row r="857" spans="1:12" x14ac:dyDescent="0.3">
      <c r="A857" s="2">
        <f>'Balance - Data '!G856</f>
        <v>0</v>
      </c>
      <c r="B857" s="2">
        <f>'Balance - Data '!C856</f>
        <v>0</v>
      </c>
      <c r="C857" s="2">
        <f t="shared" si="39"/>
        <v>0</v>
      </c>
      <c r="D857" s="2">
        <f t="shared" si="40"/>
        <v>1</v>
      </c>
      <c r="L857" s="2">
        <f t="shared" ca="1" si="41"/>
        <v>4.8638310024350488</v>
      </c>
    </row>
    <row r="858" spans="1:12" x14ac:dyDescent="0.3">
      <c r="A858" s="2">
        <f>'Balance - Data '!G857</f>
        <v>0</v>
      </c>
      <c r="B858" s="2">
        <f>'Balance - Data '!C857</f>
        <v>0</v>
      </c>
      <c r="C858" s="2">
        <f t="shared" si="39"/>
        <v>0</v>
      </c>
      <c r="D858" s="2">
        <f t="shared" si="40"/>
        <v>1</v>
      </c>
      <c r="L858" s="2">
        <f t="shared" ca="1" si="41"/>
        <v>4.8638310024350488</v>
      </c>
    </row>
    <row r="859" spans="1:12" x14ac:dyDescent="0.3">
      <c r="A859" s="2">
        <f>'Balance - Data '!G858</f>
        <v>0</v>
      </c>
      <c r="B859" s="2">
        <f>'Balance - Data '!C858</f>
        <v>0</v>
      </c>
      <c r="C859" s="2">
        <f t="shared" si="39"/>
        <v>0</v>
      </c>
      <c r="D859" s="2">
        <f t="shared" si="40"/>
        <v>1</v>
      </c>
      <c r="L859" s="2">
        <f t="shared" ca="1" si="41"/>
        <v>4.8638310024350488</v>
      </c>
    </row>
    <row r="860" spans="1:12" x14ac:dyDescent="0.3">
      <c r="A860" s="2">
        <f>'Balance - Data '!G859</f>
        <v>0</v>
      </c>
      <c r="B860" s="2">
        <f>'Balance - Data '!C859</f>
        <v>0</v>
      </c>
      <c r="C860" s="2">
        <f t="shared" si="39"/>
        <v>0</v>
      </c>
      <c r="D860" s="2">
        <f t="shared" si="40"/>
        <v>1</v>
      </c>
      <c r="L860" s="2">
        <f t="shared" ca="1" si="41"/>
        <v>4.8638310024350488</v>
      </c>
    </row>
    <row r="861" spans="1:12" x14ac:dyDescent="0.3">
      <c r="A861" s="2">
        <f>'Balance - Data '!G860</f>
        <v>0</v>
      </c>
      <c r="B861" s="2">
        <f>'Balance - Data '!C860</f>
        <v>0</v>
      </c>
      <c r="C861" s="2">
        <f t="shared" si="39"/>
        <v>0</v>
      </c>
      <c r="D861" s="2">
        <f t="shared" si="40"/>
        <v>1</v>
      </c>
      <c r="L861" s="2">
        <f t="shared" ca="1" si="41"/>
        <v>4.8638310024350488</v>
      </c>
    </row>
    <row r="862" spans="1:12" x14ac:dyDescent="0.3">
      <c r="A862" s="2">
        <f>'Balance - Data '!G861</f>
        <v>0</v>
      </c>
      <c r="B862" s="2">
        <f>'Balance - Data '!C861</f>
        <v>0</v>
      </c>
      <c r="C862" s="2">
        <f t="shared" si="39"/>
        <v>0</v>
      </c>
      <c r="D862" s="2">
        <f t="shared" si="40"/>
        <v>1</v>
      </c>
      <c r="L862" s="2">
        <f t="shared" ca="1" si="41"/>
        <v>4.8638310024350488</v>
      </c>
    </row>
    <row r="863" spans="1:12" x14ac:dyDescent="0.3">
      <c r="A863" s="2">
        <f>'Balance - Data '!G862</f>
        <v>0</v>
      </c>
      <c r="B863" s="2">
        <f>'Balance - Data '!C862</f>
        <v>0</v>
      </c>
      <c r="C863" s="2">
        <f t="shared" si="39"/>
        <v>0</v>
      </c>
      <c r="D863" s="2">
        <f t="shared" si="40"/>
        <v>1</v>
      </c>
      <c r="L863" s="2">
        <f t="shared" ca="1" si="41"/>
        <v>4.8638310024350488</v>
      </c>
    </row>
    <row r="864" spans="1:12" x14ac:dyDescent="0.3">
      <c r="A864" s="2">
        <f>'Balance - Data '!G863</f>
        <v>0</v>
      </c>
      <c r="B864" s="2">
        <f>'Balance - Data '!C863</f>
        <v>0</v>
      </c>
      <c r="C864" s="2">
        <f t="shared" si="39"/>
        <v>0</v>
      </c>
      <c r="D864" s="2">
        <f t="shared" si="40"/>
        <v>1</v>
      </c>
      <c r="L864" s="2">
        <f t="shared" ca="1" si="41"/>
        <v>4.8638310024350488</v>
      </c>
    </row>
    <row r="865" spans="1:12" x14ac:dyDescent="0.3">
      <c r="A865" s="2">
        <f>'Balance - Data '!G864</f>
        <v>0</v>
      </c>
      <c r="B865" s="2">
        <f>'Balance - Data '!C864</f>
        <v>0</v>
      </c>
      <c r="C865" s="2">
        <f t="shared" si="39"/>
        <v>0</v>
      </c>
      <c r="D865" s="2">
        <f t="shared" si="40"/>
        <v>1</v>
      </c>
      <c r="L865" s="2">
        <f t="shared" ca="1" si="41"/>
        <v>4.8638310024350488</v>
      </c>
    </row>
    <row r="866" spans="1:12" x14ac:dyDescent="0.3">
      <c r="A866" s="2">
        <f>'Balance - Data '!G865</f>
        <v>0</v>
      </c>
      <c r="B866" s="2">
        <f>'Balance - Data '!C865</f>
        <v>0</v>
      </c>
      <c r="C866" s="2">
        <f t="shared" si="39"/>
        <v>0</v>
      </c>
      <c r="D866" s="2">
        <f t="shared" si="40"/>
        <v>1</v>
      </c>
      <c r="L866" s="2">
        <f t="shared" ca="1" si="41"/>
        <v>4.8638310024350488</v>
      </c>
    </row>
    <row r="867" spans="1:12" x14ac:dyDescent="0.3">
      <c r="A867" s="2">
        <f>'Balance - Data '!G866</f>
        <v>0</v>
      </c>
      <c r="B867" s="2">
        <f>'Balance - Data '!C866</f>
        <v>0</v>
      </c>
      <c r="C867" s="2">
        <f t="shared" si="39"/>
        <v>0</v>
      </c>
      <c r="D867" s="2">
        <f t="shared" si="40"/>
        <v>1</v>
      </c>
      <c r="L867" s="2">
        <f t="shared" ca="1" si="41"/>
        <v>4.8638310024350488</v>
      </c>
    </row>
    <row r="868" spans="1:12" x14ac:dyDescent="0.3">
      <c r="A868" s="2">
        <f>'Balance - Data '!G867</f>
        <v>0</v>
      </c>
      <c r="B868" s="2">
        <f>'Balance - Data '!C867</f>
        <v>0</v>
      </c>
      <c r="C868" s="2">
        <f t="shared" si="39"/>
        <v>0</v>
      </c>
      <c r="D868" s="2">
        <f t="shared" si="40"/>
        <v>1</v>
      </c>
      <c r="L868" s="2">
        <f t="shared" ca="1" si="41"/>
        <v>4.8638310024350488</v>
      </c>
    </row>
    <row r="869" spans="1:12" x14ac:dyDescent="0.3">
      <c r="A869" s="2">
        <f>'Balance - Data '!G868</f>
        <v>0</v>
      </c>
      <c r="B869" s="2">
        <f>'Balance - Data '!C868</f>
        <v>0</v>
      </c>
      <c r="C869" s="2">
        <f t="shared" si="39"/>
        <v>0</v>
      </c>
      <c r="D869" s="2">
        <f t="shared" si="40"/>
        <v>1</v>
      </c>
      <c r="L869" s="2">
        <f t="shared" ca="1" si="41"/>
        <v>4.8638310024350488</v>
      </c>
    </row>
    <row r="870" spans="1:12" x14ac:dyDescent="0.3">
      <c r="A870" s="2">
        <f>'Balance - Data '!G869</f>
        <v>0</v>
      </c>
      <c r="B870" s="2">
        <f>'Balance - Data '!C869</f>
        <v>0</v>
      </c>
      <c r="C870" s="2">
        <f t="shared" si="39"/>
        <v>0</v>
      </c>
      <c r="D870" s="2">
        <f t="shared" si="40"/>
        <v>1</v>
      </c>
      <c r="L870" s="2">
        <f t="shared" ca="1" si="41"/>
        <v>4.8638310024350488</v>
      </c>
    </row>
    <row r="871" spans="1:12" x14ac:dyDescent="0.3">
      <c r="A871" s="2">
        <f>'Balance - Data '!G870</f>
        <v>0</v>
      </c>
      <c r="B871" s="2">
        <f>'Balance - Data '!C870</f>
        <v>0</v>
      </c>
      <c r="C871" s="2">
        <f t="shared" si="39"/>
        <v>0</v>
      </c>
      <c r="D871" s="2">
        <f t="shared" si="40"/>
        <v>1</v>
      </c>
      <c r="L871" s="2">
        <f t="shared" ca="1" si="41"/>
        <v>4.8638310024350488</v>
      </c>
    </row>
    <row r="872" spans="1:12" x14ac:dyDescent="0.3">
      <c r="A872" s="2">
        <f>'Balance - Data '!G871</f>
        <v>0</v>
      </c>
      <c r="B872" s="2">
        <f>'Balance - Data '!C871</f>
        <v>0</v>
      </c>
      <c r="C872" s="2">
        <f t="shared" si="39"/>
        <v>0</v>
      </c>
      <c r="D872" s="2">
        <f t="shared" si="40"/>
        <v>1</v>
      </c>
      <c r="L872" s="2">
        <f t="shared" ca="1" si="41"/>
        <v>4.8638310024350488</v>
      </c>
    </row>
    <row r="873" spans="1:12" x14ac:dyDescent="0.3">
      <c r="A873" s="2">
        <f>'Balance - Data '!G872</f>
        <v>0</v>
      </c>
      <c r="B873" s="2">
        <f>'Balance - Data '!C872</f>
        <v>0</v>
      </c>
      <c r="C873" s="2">
        <f t="shared" si="39"/>
        <v>0</v>
      </c>
      <c r="D873" s="2">
        <f t="shared" si="40"/>
        <v>1</v>
      </c>
      <c r="L873" s="2">
        <f t="shared" ca="1" si="41"/>
        <v>4.8638310024350488</v>
      </c>
    </row>
    <row r="874" spans="1:12" x14ac:dyDescent="0.3">
      <c r="A874" s="2">
        <f>'Balance - Data '!G873</f>
        <v>0</v>
      </c>
      <c r="B874" s="2">
        <f>'Balance - Data '!C873</f>
        <v>0</v>
      </c>
      <c r="C874" s="2">
        <f t="shared" si="39"/>
        <v>0</v>
      </c>
      <c r="D874" s="2">
        <f t="shared" si="40"/>
        <v>1</v>
      </c>
      <c r="L874" s="2">
        <f t="shared" ca="1" si="41"/>
        <v>4.8638310024350488</v>
      </c>
    </row>
    <row r="875" spans="1:12" x14ac:dyDescent="0.3">
      <c r="A875" s="2">
        <f>'Balance - Data '!G874</f>
        <v>0</v>
      </c>
      <c r="B875" s="2">
        <f>'Balance - Data '!C874</f>
        <v>0</v>
      </c>
      <c r="C875" s="2">
        <f t="shared" si="39"/>
        <v>0</v>
      </c>
      <c r="D875" s="2">
        <f t="shared" si="40"/>
        <v>1</v>
      </c>
      <c r="L875" s="2">
        <f t="shared" ca="1" si="41"/>
        <v>4.8638310024350488</v>
      </c>
    </row>
    <row r="876" spans="1:12" x14ac:dyDescent="0.3">
      <c r="A876" s="2">
        <f>'Balance - Data '!G875</f>
        <v>0</v>
      </c>
      <c r="B876" s="2">
        <f>'Balance - Data '!C875</f>
        <v>0</v>
      </c>
      <c r="C876" s="2">
        <f t="shared" si="39"/>
        <v>0</v>
      </c>
      <c r="D876" s="2">
        <f t="shared" si="40"/>
        <v>1</v>
      </c>
      <c r="L876" s="2">
        <f t="shared" ca="1" si="41"/>
        <v>4.8638310024350488</v>
      </c>
    </row>
    <row r="877" spans="1:12" x14ac:dyDescent="0.3">
      <c r="A877" s="2">
        <f>'Balance - Data '!G876</f>
        <v>0</v>
      </c>
      <c r="B877" s="2">
        <f>'Balance - Data '!C876</f>
        <v>0</v>
      </c>
      <c r="C877" s="2">
        <f t="shared" si="39"/>
        <v>0</v>
      </c>
      <c r="D877" s="2">
        <f t="shared" si="40"/>
        <v>1</v>
      </c>
      <c r="L877" s="2">
        <f t="shared" ca="1" si="41"/>
        <v>4.8638310024350488</v>
      </c>
    </row>
    <row r="878" spans="1:12" x14ac:dyDescent="0.3">
      <c r="A878" s="2">
        <f>'Balance - Data '!G877</f>
        <v>0</v>
      </c>
      <c r="B878" s="2">
        <f>'Balance - Data '!C877</f>
        <v>0</v>
      </c>
      <c r="C878" s="2">
        <f t="shared" si="39"/>
        <v>0</v>
      </c>
      <c r="D878" s="2">
        <f t="shared" si="40"/>
        <v>1</v>
      </c>
      <c r="L878" s="2">
        <f t="shared" ca="1" si="41"/>
        <v>4.8638310024350488</v>
      </c>
    </row>
    <row r="879" spans="1:12" x14ac:dyDescent="0.3">
      <c r="A879" s="2">
        <f>'Balance - Data '!G878</f>
        <v>0</v>
      </c>
      <c r="B879" s="2">
        <f>'Balance - Data '!C878</f>
        <v>0</v>
      </c>
      <c r="C879" s="2">
        <f t="shared" si="39"/>
        <v>0</v>
      </c>
      <c r="D879" s="2">
        <f t="shared" si="40"/>
        <v>1</v>
      </c>
      <c r="L879" s="2">
        <f t="shared" ca="1" si="41"/>
        <v>4.8638310024350488</v>
      </c>
    </row>
    <row r="880" spans="1:12" x14ac:dyDescent="0.3">
      <c r="A880" s="2">
        <f>'Balance - Data '!G879</f>
        <v>0</v>
      </c>
      <c r="B880" s="2">
        <f>'Balance - Data '!C879</f>
        <v>0</v>
      </c>
      <c r="C880" s="2">
        <f t="shared" si="39"/>
        <v>0</v>
      </c>
      <c r="D880" s="2">
        <f t="shared" si="40"/>
        <v>1</v>
      </c>
      <c r="L880" s="2">
        <f t="shared" ca="1" si="41"/>
        <v>4.8638310024350488</v>
      </c>
    </row>
    <row r="881" spans="1:12" x14ac:dyDescent="0.3">
      <c r="A881" s="2">
        <f>'Balance - Data '!G880</f>
        <v>0</v>
      </c>
      <c r="B881" s="2">
        <f>'Balance - Data '!C880</f>
        <v>0</v>
      </c>
      <c r="C881" s="2">
        <f t="shared" si="39"/>
        <v>0</v>
      </c>
      <c r="D881" s="2">
        <f t="shared" si="40"/>
        <v>1</v>
      </c>
      <c r="L881" s="2">
        <f t="shared" ca="1" si="41"/>
        <v>4.8638310024350488</v>
      </c>
    </row>
    <row r="882" spans="1:12" x14ac:dyDescent="0.3">
      <c r="A882" s="2">
        <f>'Balance - Data '!G881</f>
        <v>0</v>
      </c>
      <c r="B882" s="2">
        <f>'Balance - Data '!C881</f>
        <v>0</v>
      </c>
      <c r="C882" s="2">
        <f t="shared" si="39"/>
        <v>0</v>
      </c>
      <c r="D882" s="2">
        <f t="shared" si="40"/>
        <v>1</v>
      </c>
      <c r="L882" s="2">
        <f t="shared" ca="1" si="41"/>
        <v>4.8638310024350488</v>
      </c>
    </row>
    <row r="883" spans="1:12" x14ac:dyDescent="0.3">
      <c r="A883" s="2">
        <f>'Balance - Data '!G882</f>
        <v>0</v>
      </c>
      <c r="B883" s="2">
        <f>'Balance - Data '!C882</f>
        <v>0</v>
      </c>
      <c r="C883" s="2">
        <f t="shared" si="39"/>
        <v>0</v>
      </c>
      <c r="D883" s="2">
        <f t="shared" si="40"/>
        <v>1</v>
      </c>
      <c r="L883" s="2">
        <f t="shared" ca="1" si="41"/>
        <v>4.8638310024350488</v>
      </c>
    </row>
    <row r="884" spans="1:12" x14ac:dyDescent="0.3">
      <c r="A884" s="2">
        <f>'Balance - Data '!G883</f>
        <v>0</v>
      </c>
      <c r="B884" s="2">
        <f>'Balance - Data '!C883</f>
        <v>0</v>
      </c>
      <c r="C884" s="2">
        <f t="shared" si="39"/>
        <v>0</v>
      </c>
      <c r="D884" s="2">
        <f t="shared" si="40"/>
        <v>1</v>
      </c>
      <c r="L884" s="2">
        <f t="shared" ca="1" si="41"/>
        <v>4.8638310024350488</v>
      </c>
    </row>
    <row r="885" spans="1:12" x14ac:dyDescent="0.3">
      <c r="A885" s="2">
        <f>'Balance - Data '!G884</f>
        <v>0</v>
      </c>
      <c r="B885" s="2">
        <f>'Balance - Data '!C884</f>
        <v>0</v>
      </c>
      <c r="C885" s="2">
        <f t="shared" si="39"/>
        <v>0</v>
      </c>
      <c r="D885" s="2">
        <f t="shared" si="40"/>
        <v>1</v>
      </c>
      <c r="L885" s="2">
        <f t="shared" ca="1" si="41"/>
        <v>4.8638310024350488</v>
      </c>
    </row>
    <row r="886" spans="1:12" x14ac:dyDescent="0.3">
      <c r="A886" s="2">
        <f>'Balance - Data '!G885</f>
        <v>0</v>
      </c>
      <c r="B886" s="2">
        <f>'Balance - Data '!C885</f>
        <v>0</v>
      </c>
      <c r="C886" s="2">
        <f t="shared" si="39"/>
        <v>0</v>
      </c>
      <c r="D886" s="2">
        <f t="shared" si="40"/>
        <v>1</v>
      </c>
      <c r="L886" s="2">
        <f t="shared" ca="1" si="41"/>
        <v>4.8638310024350488</v>
      </c>
    </row>
    <row r="887" spans="1:12" x14ac:dyDescent="0.3">
      <c r="A887" s="2">
        <f>'Balance - Data '!G886</f>
        <v>0</v>
      </c>
      <c r="B887" s="2">
        <f>'Balance - Data '!C886</f>
        <v>0</v>
      </c>
      <c r="C887" s="2">
        <f t="shared" si="39"/>
        <v>0</v>
      </c>
      <c r="D887" s="2">
        <f t="shared" si="40"/>
        <v>1</v>
      </c>
      <c r="L887" s="2">
        <f t="shared" ca="1" si="41"/>
        <v>4.8638310024350488</v>
      </c>
    </row>
    <row r="888" spans="1:12" x14ac:dyDescent="0.3">
      <c r="A888" s="2">
        <f>'Balance - Data '!G887</f>
        <v>0</v>
      </c>
      <c r="B888" s="2">
        <f>'Balance - Data '!C887</f>
        <v>0</v>
      </c>
      <c r="C888" s="2">
        <f t="shared" si="39"/>
        <v>0</v>
      </c>
      <c r="D888" s="2">
        <f t="shared" si="40"/>
        <v>1</v>
      </c>
      <c r="L888" s="2">
        <f t="shared" ca="1" si="41"/>
        <v>4.8638310024350488</v>
      </c>
    </row>
    <row r="889" spans="1:12" x14ac:dyDescent="0.3">
      <c r="A889" s="2">
        <f>'Balance - Data '!G888</f>
        <v>0</v>
      </c>
      <c r="B889" s="2">
        <f>'Balance - Data '!C888</f>
        <v>0</v>
      </c>
      <c r="C889" s="2">
        <f t="shared" si="39"/>
        <v>0</v>
      </c>
      <c r="D889" s="2">
        <f t="shared" si="40"/>
        <v>1</v>
      </c>
      <c r="L889" s="2">
        <f t="shared" ca="1" si="41"/>
        <v>4.8638310024350488</v>
      </c>
    </row>
    <row r="890" spans="1:12" x14ac:dyDescent="0.3">
      <c r="A890" s="2">
        <f>'Balance - Data '!G889</f>
        <v>0</v>
      </c>
      <c r="B890" s="2">
        <f>'Balance - Data '!C889</f>
        <v>0</v>
      </c>
      <c r="C890" s="2">
        <f t="shared" si="39"/>
        <v>0</v>
      </c>
      <c r="D890" s="2">
        <f t="shared" si="40"/>
        <v>1</v>
      </c>
      <c r="L890" s="2">
        <f t="shared" ca="1" si="41"/>
        <v>4.8638310024350488</v>
      </c>
    </row>
    <row r="891" spans="1:12" x14ac:dyDescent="0.3">
      <c r="A891" s="2">
        <f>'Balance - Data '!G890</f>
        <v>0</v>
      </c>
      <c r="B891" s="2">
        <f>'Balance - Data '!C890</f>
        <v>0</v>
      </c>
      <c r="C891" s="2">
        <f t="shared" si="39"/>
        <v>0</v>
      </c>
      <c r="D891" s="2">
        <f t="shared" si="40"/>
        <v>1</v>
      </c>
      <c r="L891" s="2">
        <f t="shared" ca="1" si="41"/>
        <v>4.8638310024350488</v>
      </c>
    </row>
    <row r="892" spans="1:12" x14ac:dyDescent="0.3">
      <c r="A892" s="2">
        <f>'Balance - Data '!G891</f>
        <v>0</v>
      </c>
      <c r="B892" s="2">
        <f>'Balance - Data '!C891</f>
        <v>0</v>
      </c>
      <c r="C892" s="2">
        <f t="shared" si="39"/>
        <v>0</v>
      </c>
      <c r="D892" s="2">
        <f t="shared" si="40"/>
        <v>1</v>
      </c>
      <c r="L892" s="2">
        <f t="shared" ca="1" si="41"/>
        <v>4.8638310024350488</v>
      </c>
    </row>
    <row r="893" spans="1:12" x14ac:dyDescent="0.3">
      <c r="A893" s="2">
        <f>'Balance - Data '!G892</f>
        <v>0</v>
      </c>
      <c r="B893" s="2">
        <f>'Balance - Data '!C892</f>
        <v>0</v>
      </c>
      <c r="C893" s="2">
        <f t="shared" si="39"/>
        <v>0</v>
      </c>
      <c r="D893" s="2">
        <f t="shared" si="40"/>
        <v>1</v>
      </c>
      <c r="L893" s="2">
        <f t="shared" ca="1" si="41"/>
        <v>4.8638310024350488</v>
      </c>
    </row>
    <row r="894" spans="1:12" x14ac:dyDescent="0.3">
      <c r="A894" s="2">
        <f>'Balance - Data '!G893</f>
        <v>0</v>
      </c>
      <c r="B894" s="2">
        <f>'Balance - Data '!C893</f>
        <v>0</v>
      </c>
      <c r="C894" s="2">
        <f t="shared" si="39"/>
        <v>0</v>
      </c>
      <c r="D894" s="2">
        <f t="shared" si="40"/>
        <v>1</v>
      </c>
      <c r="L894" s="2">
        <f t="shared" ca="1" si="41"/>
        <v>4.8638310024350488</v>
      </c>
    </row>
    <row r="895" spans="1:12" x14ac:dyDescent="0.3">
      <c r="A895" s="2">
        <f>'Balance - Data '!G894</f>
        <v>0</v>
      </c>
      <c r="B895" s="2">
        <f>'Balance - Data '!C894</f>
        <v>0</v>
      </c>
      <c r="C895" s="2">
        <f t="shared" si="39"/>
        <v>0</v>
      </c>
      <c r="D895" s="2">
        <f t="shared" si="40"/>
        <v>1</v>
      </c>
      <c r="L895" s="2">
        <f t="shared" ca="1" si="41"/>
        <v>4.8638310024350488</v>
      </c>
    </row>
    <row r="896" spans="1:12" x14ac:dyDescent="0.3">
      <c r="A896" s="2">
        <f>'Balance - Data '!G895</f>
        <v>0</v>
      </c>
      <c r="B896" s="2">
        <f>'Balance - Data '!C895</f>
        <v>0</v>
      </c>
      <c r="C896" s="2">
        <f t="shared" si="39"/>
        <v>0</v>
      </c>
      <c r="D896" s="2">
        <f t="shared" si="40"/>
        <v>1</v>
      </c>
      <c r="L896" s="2">
        <f t="shared" ca="1" si="41"/>
        <v>4.8638310024350488</v>
      </c>
    </row>
    <row r="897" spans="1:12" x14ac:dyDescent="0.3">
      <c r="A897" s="2">
        <f>'Balance - Data '!G896</f>
        <v>0</v>
      </c>
      <c r="B897" s="2">
        <f>'Balance - Data '!C896</f>
        <v>0</v>
      </c>
      <c r="C897" s="2">
        <f t="shared" si="39"/>
        <v>0</v>
      </c>
      <c r="D897" s="2">
        <f t="shared" si="40"/>
        <v>1</v>
      </c>
      <c r="L897" s="2">
        <f t="shared" ca="1" si="41"/>
        <v>4.8638310024350488</v>
      </c>
    </row>
    <row r="898" spans="1:12" x14ac:dyDescent="0.3">
      <c r="A898" s="2">
        <f>'Balance - Data '!G897</f>
        <v>0</v>
      </c>
      <c r="B898" s="2">
        <f>'Balance - Data '!C897</f>
        <v>0</v>
      </c>
      <c r="C898" s="2">
        <f t="shared" ref="C898:C961" si="42">SIN(RADIANS(A898))</f>
        <v>0</v>
      </c>
      <c r="D898" s="2">
        <f t="shared" ref="D898:D961" si="43">COS(RADIANS(A898))</f>
        <v>1</v>
      </c>
      <c r="L898" s="2">
        <f t="shared" ca="1" si="41"/>
        <v>4.8638310024350488</v>
      </c>
    </row>
    <row r="899" spans="1:12" x14ac:dyDescent="0.3">
      <c r="A899" s="2">
        <f>'Balance - Data '!G898</f>
        <v>0</v>
      </c>
      <c r="B899" s="2">
        <f>'Balance - Data '!C898</f>
        <v>0</v>
      </c>
      <c r="C899" s="2">
        <f t="shared" si="42"/>
        <v>0</v>
      </c>
      <c r="D899" s="2">
        <f t="shared" si="43"/>
        <v>1</v>
      </c>
      <c r="L899" s="2">
        <f t="shared" ref="L899:L962" ca="1" si="44">$H$6*C899+$G$6*D899+$I$6</f>
        <v>4.8638310024350488</v>
      </c>
    </row>
    <row r="900" spans="1:12" x14ac:dyDescent="0.3">
      <c r="A900" s="2">
        <f>'Balance - Data '!G899</f>
        <v>0</v>
      </c>
      <c r="B900" s="2">
        <f>'Balance - Data '!C899</f>
        <v>0</v>
      </c>
      <c r="C900" s="2">
        <f t="shared" si="42"/>
        <v>0</v>
      </c>
      <c r="D900" s="2">
        <f t="shared" si="43"/>
        <v>1</v>
      </c>
      <c r="L900" s="2">
        <f t="shared" ca="1" si="44"/>
        <v>4.8638310024350488</v>
      </c>
    </row>
    <row r="901" spans="1:12" x14ac:dyDescent="0.3">
      <c r="A901" s="2">
        <f>'Balance - Data '!G900</f>
        <v>0</v>
      </c>
      <c r="B901" s="2">
        <f>'Balance - Data '!C900</f>
        <v>0</v>
      </c>
      <c r="C901" s="2">
        <f t="shared" si="42"/>
        <v>0</v>
      </c>
      <c r="D901" s="2">
        <f t="shared" si="43"/>
        <v>1</v>
      </c>
      <c r="L901" s="2">
        <f t="shared" ca="1" si="44"/>
        <v>4.8638310024350488</v>
      </c>
    </row>
    <row r="902" spans="1:12" x14ac:dyDescent="0.3">
      <c r="A902" s="2">
        <f>'Balance - Data '!G901</f>
        <v>0</v>
      </c>
      <c r="B902" s="2">
        <f>'Balance - Data '!C901</f>
        <v>0</v>
      </c>
      <c r="C902" s="2">
        <f t="shared" si="42"/>
        <v>0</v>
      </c>
      <c r="D902" s="2">
        <f t="shared" si="43"/>
        <v>1</v>
      </c>
      <c r="L902" s="2">
        <f t="shared" ca="1" si="44"/>
        <v>4.8638310024350488</v>
      </c>
    </row>
    <row r="903" spans="1:12" x14ac:dyDescent="0.3">
      <c r="A903" s="2">
        <f>'Balance - Data '!G902</f>
        <v>0</v>
      </c>
      <c r="B903" s="2">
        <f>'Balance - Data '!C902</f>
        <v>0</v>
      </c>
      <c r="C903" s="2">
        <f t="shared" si="42"/>
        <v>0</v>
      </c>
      <c r="D903" s="2">
        <f t="shared" si="43"/>
        <v>1</v>
      </c>
      <c r="L903" s="2">
        <f t="shared" ca="1" si="44"/>
        <v>4.8638310024350488</v>
      </c>
    </row>
    <row r="904" spans="1:12" x14ac:dyDescent="0.3">
      <c r="A904" s="2">
        <f>'Balance - Data '!G903</f>
        <v>0</v>
      </c>
      <c r="B904" s="2">
        <f>'Balance - Data '!C903</f>
        <v>0</v>
      </c>
      <c r="C904" s="2">
        <f t="shared" si="42"/>
        <v>0</v>
      </c>
      <c r="D904" s="2">
        <f t="shared" si="43"/>
        <v>1</v>
      </c>
      <c r="L904" s="2">
        <f t="shared" ca="1" si="44"/>
        <v>4.8638310024350488</v>
      </c>
    </row>
    <row r="905" spans="1:12" x14ac:dyDescent="0.3">
      <c r="A905" s="2">
        <f>'Balance - Data '!G904</f>
        <v>0</v>
      </c>
      <c r="B905" s="2">
        <f>'Balance - Data '!C904</f>
        <v>0</v>
      </c>
      <c r="C905" s="2">
        <f t="shared" si="42"/>
        <v>0</v>
      </c>
      <c r="D905" s="2">
        <f t="shared" si="43"/>
        <v>1</v>
      </c>
      <c r="L905" s="2">
        <f t="shared" ca="1" si="44"/>
        <v>4.8638310024350488</v>
      </c>
    </row>
    <row r="906" spans="1:12" x14ac:dyDescent="0.3">
      <c r="A906" s="2">
        <f>'Balance - Data '!G905</f>
        <v>0</v>
      </c>
      <c r="B906" s="2">
        <f>'Balance - Data '!C905</f>
        <v>0</v>
      </c>
      <c r="C906" s="2">
        <f t="shared" si="42"/>
        <v>0</v>
      </c>
      <c r="D906" s="2">
        <f t="shared" si="43"/>
        <v>1</v>
      </c>
      <c r="L906" s="2">
        <f t="shared" ca="1" si="44"/>
        <v>4.8638310024350488</v>
      </c>
    </row>
    <row r="907" spans="1:12" x14ac:dyDescent="0.3">
      <c r="A907" s="2">
        <f>'Balance - Data '!G906</f>
        <v>0</v>
      </c>
      <c r="B907" s="2">
        <f>'Balance - Data '!C906</f>
        <v>0</v>
      </c>
      <c r="C907" s="2">
        <f t="shared" si="42"/>
        <v>0</v>
      </c>
      <c r="D907" s="2">
        <f t="shared" si="43"/>
        <v>1</v>
      </c>
      <c r="L907" s="2">
        <f t="shared" ca="1" si="44"/>
        <v>4.8638310024350488</v>
      </c>
    </row>
    <row r="908" spans="1:12" x14ac:dyDescent="0.3">
      <c r="A908" s="2">
        <f>'Balance - Data '!G907</f>
        <v>0</v>
      </c>
      <c r="B908" s="2">
        <f>'Balance - Data '!C907</f>
        <v>0</v>
      </c>
      <c r="C908" s="2">
        <f t="shared" si="42"/>
        <v>0</v>
      </c>
      <c r="D908" s="2">
        <f t="shared" si="43"/>
        <v>1</v>
      </c>
      <c r="L908" s="2">
        <f t="shared" ca="1" si="44"/>
        <v>4.8638310024350488</v>
      </c>
    </row>
    <row r="909" spans="1:12" x14ac:dyDescent="0.3">
      <c r="A909" s="2">
        <f>'Balance - Data '!G908</f>
        <v>0</v>
      </c>
      <c r="B909" s="2">
        <f>'Balance - Data '!C908</f>
        <v>0</v>
      </c>
      <c r="C909" s="2">
        <f t="shared" si="42"/>
        <v>0</v>
      </c>
      <c r="D909" s="2">
        <f t="shared" si="43"/>
        <v>1</v>
      </c>
      <c r="L909" s="2">
        <f t="shared" ca="1" si="44"/>
        <v>4.8638310024350488</v>
      </c>
    </row>
    <row r="910" spans="1:12" x14ac:dyDescent="0.3">
      <c r="A910" s="2">
        <f>'Balance - Data '!G909</f>
        <v>0</v>
      </c>
      <c r="B910" s="2">
        <f>'Balance - Data '!C909</f>
        <v>0</v>
      </c>
      <c r="C910" s="2">
        <f t="shared" si="42"/>
        <v>0</v>
      </c>
      <c r="D910" s="2">
        <f t="shared" si="43"/>
        <v>1</v>
      </c>
      <c r="L910" s="2">
        <f t="shared" ca="1" si="44"/>
        <v>4.8638310024350488</v>
      </c>
    </row>
    <row r="911" spans="1:12" x14ac:dyDescent="0.3">
      <c r="A911" s="2">
        <f>'Balance - Data '!G910</f>
        <v>0</v>
      </c>
      <c r="B911" s="2">
        <f>'Balance - Data '!C910</f>
        <v>0</v>
      </c>
      <c r="C911" s="2">
        <f t="shared" si="42"/>
        <v>0</v>
      </c>
      <c r="D911" s="2">
        <f t="shared" si="43"/>
        <v>1</v>
      </c>
      <c r="L911" s="2">
        <f t="shared" ca="1" si="44"/>
        <v>4.8638310024350488</v>
      </c>
    </row>
    <row r="912" spans="1:12" x14ac:dyDescent="0.3">
      <c r="A912" s="2">
        <f>'Balance - Data '!G911</f>
        <v>0</v>
      </c>
      <c r="B912" s="2">
        <f>'Balance - Data '!C911</f>
        <v>0</v>
      </c>
      <c r="C912" s="2">
        <f t="shared" si="42"/>
        <v>0</v>
      </c>
      <c r="D912" s="2">
        <f t="shared" si="43"/>
        <v>1</v>
      </c>
      <c r="L912" s="2">
        <f t="shared" ca="1" si="44"/>
        <v>4.8638310024350488</v>
      </c>
    </row>
    <row r="913" spans="1:12" x14ac:dyDescent="0.3">
      <c r="A913" s="2">
        <f>'Balance - Data '!G912</f>
        <v>0</v>
      </c>
      <c r="B913" s="2">
        <f>'Balance - Data '!C912</f>
        <v>0</v>
      </c>
      <c r="C913" s="2">
        <f t="shared" si="42"/>
        <v>0</v>
      </c>
      <c r="D913" s="2">
        <f t="shared" si="43"/>
        <v>1</v>
      </c>
      <c r="L913" s="2">
        <f t="shared" ca="1" si="44"/>
        <v>4.8638310024350488</v>
      </c>
    </row>
    <row r="914" spans="1:12" x14ac:dyDescent="0.3">
      <c r="A914" s="2">
        <f>'Balance - Data '!G913</f>
        <v>0</v>
      </c>
      <c r="B914" s="2">
        <f>'Balance - Data '!C913</f>
        <v>0</v>
      </c>
      <c r="C914" s="2">
        <f t="shared" si="42"/>
        <v>0</v>
      </c>
      <c r="D914" s="2">
        <f t="shared" si="43"/>
        <v>1</v>
      </c>
      <c r="L914" s="2">
        <f t="shared" ca="1" si="44"/>
        <v>4.8638310024350488</v>
      </c>
    </row>
    <row r="915" spans="1:12" x14ac:dyDescent="0.3">
      <c r="A915" s="2">
        <f>'Balance - Data '!G914</f>
        <v>0</v>
      </c>
      <c r="B915" s="2">
        <f>'Balance - Data '!C914</f>
        <v>0</v>
      </c>
      <c r="C915" s="2">
        <f t="shared" si="42"/>
        <v>0</v>
      </c>
      <c r="D915" s="2">
        <f t="shared" si="43"/>
        <v>1</v>
      </c>
      <c r="L915" s="2">
        <f t="shared" ca="1" si="44"/>
        <v>4.8638310024350488</v>
      </c>
    </row>
    <row r="916" spans="1:12" x14ac:dyDescent="0.3">
      <c r="A916" s="2">
        <f>'Balance - Data '!G915</f>
        <v>0</v>
      </c>
      <c r="B916" s="2">
        <f>'Balance - Data '!C915</f>
        <v>0</v>
      </c>
      <c r="C916" s="2">
        <f t="shared" si="42"/>
        <v>0</v>
      </c>
      <c r="D916" s="2">
        <f t="shared" si="43"/>
        <v>1</v>
      </c>
      <c r="L916" s="2">
        <f t="shared" ca="1" si="44"/>
        <v>4.8638310024350488</v>
      </c>
    </row>
    <row r="917" spans="1:12" x14ac:dyDescent="0.3">
      <c r="A917" s="2">
        <f>'Balance - Data '!G916</f>
        <v>0</v>
      </c>
      <c r="B917" s="2">
        <f>'Balance - Data '!C916</f>
        <v>0</v>
      </c>
      <c r="C917" s="2">
        <f t="shared" si="42"/>
        <v>0</v>
      </c>
      <c r="D917" s="2">
        <f t="shared" si="43"/>
        <v>1</v>
      </c>
      <c r="L917" s="2">
        <f t="shared" ca="1" si="44"/>
        <v>4.8638310024350488</v>
      </c>
    </row>
    <row r="918" spans="1:12" x14ac:dyDescent="0.3">
      <c r="A918" s="2">
        <f>'Balance - Data '!G917</f>
        <v>0</v>
      </c>
      <c r="B918" s="2">
        <f>'Balance - Data '!C917</f>
        <v>0</v>
      </c>
      <c r="C918" s="2">
        <f t="shared" si="42"/>
        <v>0</v>
      </c>
      <c r="D918" s="2">
        <f t="shared" si="43"/>
        <v>1</v>
      </c>
      <c r="L918" s="2">
        <f t="shared" ca="1" si="44"/>
        <v>4.8638310024350488</v>
      </c>
    </row>
    <row r="919" spans="1:12" x14ac:dyDescent="0.3">
      <c r="A919" s="2">
        <f>'Balance - Data '!G918</f>
        <v>0</v>
      </c>
      <c r="B919" s="2">
        <f>'Balance - Data '!C918</f>
        <v>0</v>
      </c>
      <c r="C919" s="2">
        <f t="shared" si="42"/>
        <v>0</v>
      </c>
      <c r="D919" s="2">
        <f t="shared" si="43"/>
        <v>1</v>
      </c>
      <c r="L919" s="2">
        <f t="shared" ca="1" si="44"/>
        <v>4.8638310024350488</v>
      </c>
    </row>
    <row r="920" spans="1:12" x14ac:dyDescent="0.3">
      <c r="A920" s="2">
        <f>'Balance - Data '!G919</f>
        <v>0</v>
      </c>
      <c r="B920" s="2">
        <f>'Balance - Data '!C919</f>
        <v>0</v>
      </c>
      <c r="C920" s="2">
        <f t="shared" si="42"/>
        <v>0</v>
      </c>
      <c r="D920" s="2">
        <f t="shared" si="43"/>
        <v>1</v>
      </c>
      <c r="L920" s="2">
        <f t="shared" ca="1" si="44"/>
        <v>4.8638310024350488</v>
      </c>
    </row>
    <row r="921" spans="1:12" x14ac:dyDescent="0.3">
      <c r="A921" s="2">
        <f>'Balance - Data '!G920</f>
        <v>0</v>
      </c>
      <c r="B921" s="2">
        <f>'Balance - Data '!C920</f>
        <v>0</v>
      </c>
      <c r="C921" s="2">
        <f t="shared" si="42"/>
        <v>0</v>
      </c>
      <c r="D921" s="2">
        <f t="shared" si="43"/>
        <v>1</v>
      </c>
      <c r="L921" s="2">
        <f t="shared" ca="1" si="44"/>
        <v>4.8638310024350488</v>
      </c>
    </row>
    <row r="922" spans="1:12" x14ac:dyDescent="0.3">
      <c r="A922" s="2">
        <f>'Balance - Data '!G921</f>
        <v>0</v>
      </c>
      <c r="B922" s="2">
        <f>'Balance - Data '!C921</f>
        <v>0</v>
      </c>
      <c r="C922" s="2">
        <f t="shared" si="42"/>
        <v>0</v>
      </c>
      <c r="D922" s="2">
        <f t="shared" si="43"/>
        <v>1</v>
      </c>
      <c r="L922" s="2">
        <f t="shared" ca="1" si="44"/>
        <v>4.8638310024350488</v>
      </c>
    </row>
    <row r="923" spans="1:12" x14ac:dyDescent="0.3">
      <c r="A923" s="2">
        <f>'Balance - Data '!G922</f>
        <v>0</v>
      </c>
      <c r="B923" s="2">
        <f>'Balance - Data '!C922</f>
        <v>0</v>
      </c>
      <c r="C923" s="2">
        <f t="shared" si="42"/>
        <v>0</v>
      </c>
      <c r="D923" s="2">
        <f t="shared" si="43"/>
        <v>1</v>
      </c>
      <c r="L923" s="2">
        <f t="shared" ca="1" si="44"/>
        <v>4.8638310024350488</v>
      </c>
    </row>
    <row r="924" spans="1:12" x14ac:dyDescent="0.3">
      <c r="A924" s="2">
        <f>'Balance - Data '!G923</f>
        <v>0</v>
      </c>
      <c r="B924" s="2">
        <f>'Balance - Data '!C923</f>
        <v>0</v>
      </c>
      <c r="C924" s="2">
        <f t="shared" si="42"/>
        <v>0</v>
      </c>
      <c r="D924" s="2">
        <f t="shared" si="43"/>
        <v>1</v>
      </c>
      <c r="L924" s="2">
        <f t="shared" ca="1" si="44"/>
        <v>4.8638310024350488</v>
      </c>
    </row>
    <row r="925" spans="1:12" x14ac:dyDescent="0.3">
      <c r="A925" s="2">
        <f>'Balance - Data '!G924</f>
        <v>0</v>
      </c>
      <c r="B925" s="2">
        <f>'Balance - Data '!C924</f>
        <v>0</v>
      </c>
      <c r="C925" s="2">
        <f t="shared" si="42"/>
        <v>0</v>
      </c>
      <c r="D925" s="2">
        <f t="shared" si="43"/>
        <v>1</v>
      </c>
      <c r="L925" s="2">
        <f t="shared" ca="1" si="44"/>
        <v>4.8638310024350488</v>
      </c>
    </row>
    <row r="926" spans="1:12" x14ac:dyDescent="0.3">
      <c r="A926" s="2">
        <f>'Balance - Data '!G925</f>
        <v>0</v>
      </c>
      <c r="B926" s="2">
        <f>'Balance - Data '!C925</f>
        <v>0</v>
      </c>
      <c r="C926" s="2">
        <f t="shared" si="42"/>
        <v>0</v>
      </c>
      <c r="D926" s="2">
        <f t="shared" si="43"/>
        <v>1</v>
      </c>
      <c r="L926" s="2">
        <f t="shared" ca="1" si="44"/>
        <v>4.8638310024350488</v>
      </c>
    </row>
    <row r="927" spans="1:12" x14ac:dyDescent="0.3">
      <c r="A927" s="2">
        <f>'Balance - Data '!G926</f>
        <v>0</v>
      </c>
      <c r="B927" s="2">
        <f>'Balance - Data '!C926</f>
        <v>0</v>
      </c>
      <c r="C927" s="2">
        <f t="shared" si="42"/>
        <v>0</v>
      </c>
      <c r="D927" s="2">
        <f t="shared" si="43"/>
        <v>1</v>
      </c>
      <c r="L927" s="2">
        <f t="shared" ca="1" si="44"/>
        <v>4.8638310024350488</v>
      </c>
    </row>
    <row r="928" spans="1:12" x14ac:dyDescent="0.3">
      <c r="A928" s="2">
        <f>'Balance - Data '!G927</f>
        <v>0</v>
      </c>
      <c r="B928" s="2">
        <f>'Balance - Data '!C927</f>
        <v>0</v>
      </c>
      <c r="C928" s="2">
        <f t="shared" si="42"/>
        <v>0</v>
      </c>
      <c r="D928" s="2">
        <f t="shared" si="43"/>
        <v>1</v>
      </c>
      <c r="L928" s="2">
        <f t="shared" ca="1" si="44"/>
        <v>4.8638310024350488</v>
      </c>
    </row>
    <row r="929" spans="1:12" x14ac:dyDescent="0.3">
      <c r="A929" s="2">
        <f>'Balance - Data '!G928</f>
        <v>0</v>
      </c>
      <c r="B929" s="2">
        <f>'Balance - Data '!C928</f>
        <v>0</v>
      </c>
      <c r="C929" s="2">
        <f t="shared" si="42"/>
        <v>0</v>
      </c>
      <c r="D929" s="2">
        <f t="shared" si="43"/>
        <v>1</v>
      </c>
      <c r="L929" s="2">
        <f t="shared" ca="1" si="44"/>
        <v>4.8638310024350488</v>
      </c>
    </row>
    <row r="930" spans="1:12" x14ac:dyDescent="0.3">
      <c r="A930" s="2">
        <f>'Balance - Data '!G929</f>
        <v>0</v>
      </c>
      <c r="B930" s="2">
        <f>'Balance - Data '!C929</f>
        <v>0</v>
      </c>
      <c r="C930" s="2">
        <f t="shared" si="42"/>
        <v>0</v>
      </c>
      <c r="D930" s="2">
        <f t="shared" si="43"/>
        <v>1</v>
      </c>
      <c r="L930" s="2">
        <f t="shared" ca="1" si="44"/>
        <v>4.8638310024350488</v>
      </c>
    </row>
    <row r="931" spans="1:12" x14ac:dyDescent="0.3">
      <c r="A931" s="2">
        <f>'Balance - Data '!G930</f>
        <v>0</v>
      </c>
      <c r="B931" s="2">
        <f>'Balance - Data '!C930</f>
        <v>0</v>
      </c>
      <c r="C931" s="2">
        <f t="shared" si="42"/>
        <v>0</v>
      </c>
      <c r="D931" s="2">
        <f t="shared" si="43"/>
        <v>1</v>
      </c>
      <c r="L931" s="2">
        <f t="shared" ca="1" si="44"/>
        <v>4.8638310024350488</v>
      </c>
    </row>
    <row r="932" spans="1:12" x14ac:dyDescent="0.3">
      <c r="A932" s="2">
        <f>'Balance - Data '!G931</f>
        <v>0</v>
      </c>
      <c r="B932" s="2">
        <f>'Balance - Data '!C931</f>
        <v>0</v>
      </c>
      <c r="C932" s="2">
        <f t="shared" si="42"/>
        <v>0</v>
      </c>
      <c r="D932" s="2">
        <f t="shared" si="43"/>
        <v>1</v>
      </c>
      <c r="L932" s="2">
        <f t="shared" ca="1" si="44"/>
        <v>4.8638310024350488</v>
      </c>
    </row>
    <row r="933" spans="1:12" x14ac:dyDescent="0.3">
      <c r="A933" s="2">
        <f>'Balance - Data '!G932</f>
        <v>0</v>
      </c>
      <c r="B933" s="2">
        <f>'Balance - Data '!C932</f>
        <v>0</v>
      </c>
      <c r="C933" s="2">
        <f t="shared" si="42"/>
        <v>0</v>
      </c>
      <c r="D933" s="2">
        <f t="shared" si="43"/>
        <v>1</v>
      </c>
      <c r="L933" s="2">
        <f t="shared" ca="1" si="44"/>
        <v>4.8638310024350488</v>
      </c>
    </row>
    <row r="934" spans="1:12" x14ac:dyDescent="0.3">
      <c r="A934" s="2">
        <f>'Balance - Data '!G933</f>
        <v>0</v>
      </c>
      <c r="B934" s="2">
        <f>'Balance - Data '!C933</f>
        <v>0</v>
      </c>
      <c r="C934" s="2">
        <f t="shared" si="42"/>
        <v>0</v>
      </c>
      <c r="D934" s="2">
        <f t="shared" si="43"/>
        <v>1</v>
      </c>
      <c r="L934" s="2">
        <f t="shared" ca="1" si="44"/>
        <v>4.8638310024350488</v>
      </c>
    </row>
    <row r="935" spans="1:12" x14ac:dyDescent="0.3">
      <c r="A935" s="2">
        <f>'Balance - Data '!G934</f>
        <v>0</v>
      </c>
      <c r="B935" s="2">
        <f>'Balance - Data '!C934</f>
        <v>0</v>
      </c>
      <c r="C935" s="2">
        <f t="shared" si="42"/>
        <v>0</v>
      </c>
      <c r="D935" s="2">
        <f t="shared" si="43"/>
        <v>1</v>
      </c>
      <c r="L935" s="2">
        <f t="shared" ca="1" si="44"/>
        <v>4.8638310024350488</v>
      </c>
    </row>
    <row r="936" spans="1:12" x14ac:dyDescent="0.3">
      <c r="A936" s="2">
        <f>'Balance - Data '!G935</f>
        <v>0</v>
      </c>
      <c r="B936" s="2">
        <f>'Balance - Data '!C935</f>
        <v>0</v>
      </c>
      <c r="C936" s="2">
        <f t="shared" si="42"/>
        <v>0</v>
      </c>
      <c r="D936" s="2">
        <f t="shared" si="43"/>
        <v>1</v>
      </c>
      <c r="L936" s="2">
        <f t="shared" ca="1" si="44"/>
        <v>4.8638310024350488</v>
      </c>
    </row>
    <row r="937" spans="1:12" x14ac:dyDescent="0.3">
      <c r="A937" s="2">
        <f>'Balance - Data '!G936</f>
        <v>0</v>
      </c>
      <c r="B937" s="2">
        <f>'Balance - Data '!C936</f>
        <v>0</v>
      </c>
      <c r="C937" s="2">
        <f t="shared" si="42"/>
        <v>0</v>
      </c>
      <c r="D937" s="2">
        <f t="shared" si="43"/>
        <v>1</v>
      </c>
      <c r="L937" s="2">
        <f t="shared" ca="1" si="44"/>
        <v>4.8638310024350488</v>
      </c>
    </row>
    <row r="938" spans="1:12" x14ac:dyDescent="0.3">
      <c r="A938" s="2">
        <f>'Balance - Data '!G937</f>
        <v>0</v>
      </c>
      <c r="B938" s="2">
        <f>'Balance - Data '!C937</f>
        <v>0</v>
      </c>
      <c r="C938" s="2">
        <f t="shared" si="42"/>
        <v>0</v>
      </c>
      <c r="D938" s="2">
        <f t="shared" si="43"/>
        <v>1</v>
      </c>
      <c r="L938" s="2">
        <f t="shared" ca="1" si="44"/>
        <v>4.8638310024350488</v>
      </c>
    </row>
    <row r="939" spans="1:12" x14ac:dyDescent="0.3">
      <c r="A939" s="2">
        <f>'Balance - Data '!G938</f>
        <v>0</v>
      </c>
      <c r="B939" s="2">
        <f>'Balance - Data '!C938</f>
        <v>0</v>
      </c>
      <c r="C939" s="2">
        <f t="shared" si="42"/>
        <v>0</v>
      </c>
      <c r="D939" s="2">
        <f t="shared" si="43"/>
        <v>1</v>
      </c>
      <c r="L939" s="2">
        <f t="shared" ca="1" si="44"/>
        <v>4.8638310024350488</v>
      </c>
    </row>
    <row r="940" spans="1:12" x14ac:dyDescent="0.3">
      <c r="A940" s="2">
        <f>'Balance - Data '!G939</f>
        <v>0</v>
      </c>
      <c r="B940" s="2">
        <f>'Balance - Data '!C939</f>
        <v>0</v>
      </c>
      <c r="C940" s="2">
        <f t="shared" si="42"/>
        <v>0</v>
      </c>
      <c r="D940" s="2">
        <f t="shared" si="43"/>
        <v>1</v>
      </c>
      <c r="L940" s="2">
        <f t="shared" ca="1" si="44"/>
        <v>4.8638310024350488</v>
      </c>
    </row>
    <row r="941" spans="1:12" x14ac:dyDescent="0.3">
      <c r="A941" s="2">
        <f>'Balance - Data '!G940</f>
        <v>0</v>
      </c>
      <c r="B941" s="2">
        <f>'Balance - Data '!C940</f>
        <v>0</v>
      </c>
      <c r="C941" s="2">
        <f t="shared" si="42"/>
        <v>0</v>
      </c>
      <c r="D941" s="2">
        <f t="shared" si="43"/>
        <v>1</v>
      </c>
      <c r="L941" s="2">
        <f t="shared" ca="1" si="44"/>
        <v>4.8638310024350488</v>
      </c>
    </row>
    <row r="942" spans="1:12" x14ac:dyDescent="0.3">
      <c r="A942" s="2">
        <f>'Balance - Data '!G941</f>
        <v>0</v>
      </c>
      <c r="B942" s="2">
        <f>'Balance - Data '!C941</f>
        <v>0</v>
      </c>
      <c r="C942" s="2">
        <f t="shared" si="42"/>
        <v>0</v>
      </c>
      <c r="D942" s="2">
        <f t="shared" si="43"/>
        <v>1</v>
      </c>
      <c r="L942" s="2">
        <f t="shared" ca="1" si="44"/>
        <v>4.8638310024350488</v>
      </c>
    </row>
    <row r="943" spans="1:12" x14ac:dyDescent="0.3">
      <c r="A943" s="2">
        <f>'Balance - Data '!G942</f>
        <v>0</v>
      </c>
      <c r="B943" s="2">
        <f>'Balance - Data '!C942</f>
        <v>0</v>
      </c>
      <c r="C943" s="2">
        <f t="shared" si="42"/>
        <v>0</v>
      </c>
      <c r="D943" s="2">
        <f t="shared" si="43"/>
        <v>1</v>
      </c>
      <c r="L943" s="2">
        <f t="shared" ca="1" si="44"/>
        <v>4.8638310024350488</v>
      </c>
    </row>
    <row r="944" spans="1:12" x14ac:dyDescent="0.3">
      <c r="A944" s="2">
        <f>'Balance - Data '!G943</f>
        <v>0</v>
      </c>
      <c r="B944" s="2">
        <f>'Balance - Data '!C943</f>
        <v>0</v>
      </c>
      <c r="C944" s="2">
        <f t="shared" si="42"/>
        <v>0</v>
      </c>
      <c r="D944" s="2">
        <f t="shared" si="43"/>
        <v>1</v>
      </c>
      <c r="L944" s="2">
        <f t="shared" ca="1" si="44"/>
        <v>4.8638310024350488</v>
      </c>
    </row>
    <row r="945" spans="1:12" x14ac:dyDescent="0.3">
      <c r="A945" s="2">
        <f>'Balance - Data '!G944</f>
        <v>0</v>
      </c>
      <c r="B945" s="2">
        <f>'Balance - Data '!C944</f>
        <v>0</v>
      </c>
      <c r="C945" s="2">
        <f t="shared" si="42"/>
        <v>0</v>
      </c>
      <c r="D945" s="2">
        <f t="shared" si="43"/>
        <v>1</v>
      </c>
      <c r="L945" s="2">
        <f t="shared" ca="1" si="44"/>
        <v>4.8638310024350488</v>
      </c>
    </row>
    <row r="946" spans="1:12" x14ac:dyDescent="0.3">
      <c r="A946" s="2">
        <f>'Balance - Data '!G945</f>
        <v>0</v>
      </c>
      <c r="B946" s="2">
        <f>'Balance - Data '!C945</f>
        <v>0</v>
      </c>
      <c r="C946" s="2">
        <f t="shared" si="42"/>
        <v>0</v>
      </c>
      <c r="D946" s="2">
        <f t="shared" si="43"/>
        <v>1</v>
      </c>
      <c r="L946" s="2">
        <f t="shared" ca="1" si="44"/>
        <v>4.8638310024350488</v>
      </c>
    </row>
    <row r="947" spans="1:12" x14ac:dyDescent="0.3">
      <c r="A947" s="2">
        <f>'Balance - Data '!G946</f>
        <v>0</v>
      </c>
      <c r="B947" s="2">
        <f>'Balance - Data '!C946</f>
        <v>0</v>
      </c>
      <c r="C947" s="2">
        <f t="shared" si="42"/>
        <v>0</v>
      </c>
      <c r="D947" s="2">
        <f t="shared" si="43"/>
        <v>1</v>
      </c>
      <c r="L947" s="2">
        <f t="shared" ca="1" si="44"/>
        <v>4.8638310024350488</v>
      </c>
    </row>
    <row r="948" spans="1:12" x14ac:dyDescent="0.3">
      <c r="A948" s="2">
        <f>'Balance - Data '!G947</f>
        <v>0</v>
      </c>
      <c r="B948" s="2">
        <f>'Balance - Data '!C947</f>
        <v>0</v>
      </c>
      <c r="C948" s="2">
        <f t="shared" si="42"/>
        <v>0</v>
      </c>
      <c r="D948" s="2">
        <f t="shared" si="43"/>
        <v>1</v>
      </c>
      <c r="L948" s="2">
        <f t="shared" ca="1" si="44"/>
        <v>4.8638310024350488</v>
      </c>
    </row>
    <row r="949" spans="1:12" x14ac:dyDescent="0.3">
      <c r="A949" s="2">
        <f>'Balance - Data '!G948</f>
        <v>0</v>
      </c>
      <c r="B949" s="2">
        <f>'Balance - Data '!C948</f>
        <v>0</v>
      </c>
      <c r="C949" s="2">
        <f t="shared" si="42"/>
        <v>0</v>
      </c>
      <c r="D949" s="2">
        <f t="shared" si="43"/>
        <v>1</v>
      </c>
      <c r="L949" s="2">
        <f t="shared" ca="1" si="44"/>
        <v>4.8638310024350488</v>
      </c>
    </row>
    <row r="950" spans="1:12" x14ac:dyDescent="0.3">
      <c r="A950" s="2">
        <f>'Balance - Data '!G949</f>
        <v>0</v>
      </c>
      <c r="B950" s="2">
        <f>'Balance - Data '!C949</f>
        <v>0</v>
      </c>
      <c r="C950" s="2">
        <f t="shared" si="42"/>
        <v>0</v>
      </c>
      <c r="D950" s="2">
        <f t="shared" si="43"/>
        <v>1</v>
      </c>
      <c r="L950" s="2">
        <f t="shared" ca="1" si="44"/>
        <v>4.8638310024350488</v>
      </c>
    </row>
    <row r="951" spans="1:12" x14ac:dyDescent="0.3">
      <c r="A951" s="2">
        <f>'Balance - Data '!G950</f>
        <v>0</v>
      </c>
      <c r="B951" s="2">
        <f>'Balance - Data '!C950</f>
        <v>0</v>
      </c>
      <c r="C951" s="2">
        <f t="shared" si="42"/>
        <v>0</v>
      </c>
      <c r="D951" s="2">
        <f t="shared" si="43"/>
        <v>1</v>
      </c>
      <c r="L951" s="2">
        <f t="shared" ca="1" si="44"/>
        <v>4.8638310024350488</v>
      </c>
    </row>
    <row r="952" spans="1:12" x14ac:dyDescent="0.3">
      <c r="A952" s="2">
        <f>'Balance - Data '!G951</f>
        <v>0</v>
      </c>
      <c r="B952" s="2">
        <f>'Balance - Data '!C951</f>
        <v>0</v>
      </c>
      <c r="C952" s="2">
        <f t="shared" si="42"/>
        <v>0</v>
      </c>
      <c r="D952" s="2">
        <f t="shared" si="43"/>
        <v>1</v>
      </c>
      <c r="L952" s="2">
        <f t="shared" ca="1" si="44"/>
        <v>4.8638310024350488</v>
      </c>
    </row>
    <row r="953" spans="1:12" x14ac:dyDescent="0.3">
      <c r="A953" s="2">
        <f>'Balance - Data '!G952</f>
        <v>0</v>
      </c>
      <c r="B953" s="2">
        <f>'Balance - Data '!C952</f>
        <v>0</v>
      </c>
      <c r="C953" s="2">
        <f t="shared" si="42"/>
        <v>0</v>
      </c>
      <c r="D953" s="2">
        <f t="shared" si="43"/>
        <v>1</v>
      </c>
      <c r="L953" s="2">
        <f t="shared" ca="1" si="44"/>
        <v>4.8638310024350488</v>
      </c>
    </row>
    <row r="954" spans="1:12" x14ac:dyDescent="0.3">
      <c r="A954" s="2">
        <f>'Balance - Data '!G953</f>
        <v>0</v>
      </c>
      <c r="B954" s="2">
        <f>'Balance - Data '!C953</f>
        <v>0</v>
      </c>
      <c r="C954" s="2">
        <f t="shared" si="42"/>
        <v>0</v>
      </c>
      <c r="D954" s="2">
        <f t="shared" si="43"/>
        <v>1</v>
      </c>
      <c r="L954" s="2">
        <f t="shared" ca="1" si="44"/>
        <v>4.8638310024350488</v>
      </c>
    </row>
    <row r="955" spans="1:12" x14ac:dyDescent="0.3">
      <c r="A955" s="2">
        <f>'Balance - Data '!G954</f>
        <v>0</v>
      </c>
      <c r="B955" s="2">
        <f>'Balance - Data '!C954</f>
        <v>0</v>
      </c>
      <c r="C955" s="2">
        <f t="shared" si="42"/>
        <v>0</v>
      </c>
      <c r="D955" s="2">
        <f t="shared" si="43"/>
        <v>1</v>
      </c>
      <c r="L955" s="2">
        <f t="shared" ca="1" si="44"/>
        <v>4.8638310024350488</v>
      </c>
    </row>
    <row r="956" spans="1:12" x14ac:dyDescent="0.3">
      <c r="A956" s="2">
        <f>'Balance - Data '!G955</f>
        <v>0</v>
      </c>
      <c r="B956" s="2">
        <f>'Balance - Data '!C955</f>
        <v>0</v>
      </c>
      <c r="C956" s="2">
        <f t="shared" si="42"/>
        <v>0</v>
      </c>
      <c r="D956" s="2">
        <f t="shared" si="43"/>
        <v>1</v>
      </c>
      <c r="L956" s="2">
        <f t="shared" ca="1" si="44"/>
        <v>4.8638310024350488</v>
      </c>
    </row>
    <row r="957" spans="1:12" x14ac:dyDescent="0.3">
      <c r="A957" s="2">
        <f>'Balance - Data '!G956</f>
        <v>0</v>
      </c>
      <c r="B957" s="2">
        <f>'Balance - Data '!C956</f>
        <v>0</v>
      </c>
      <c r="C957" s="2">
        <f t="shared" si="42"/>
        <v>0</v>
      </c>
      <c r="D957" s="2">
        <f t="shared" si="43"/>
        <v>1</v>
      </c>
      <c r="L957" s="2">
        <f t="shared" ca="1" si="44"/>
        <v>4.8638310024350488</v>
      </c>
    </row>
    <row r="958" spans="1:12" x14ac:dyDescent="0.3">
      <c r="A958" s="2">
        <f>'Balance - Data '!G957</f>
        <v>0</v>
      </c>
      <c r="B958" s="2">
        <f>'Balance - Data '!C957</f>
        <v>0</v>
      </c>
      <c r="C958" s="2">
        <f t="shared" si="42"/>
        <v>0</v>
      </c>
      <c r="D958" s="2">
        <f t="shared" si="43"/>
        <v>1</v>
      </c>
      <c r="L958" s="2">
        <f t="shared" ca="1" si="44"/>
        <v>4.8638310024350488</v>
      </c>
    </row>
    <row r="959" spans="1:12" x14ac:dyDescent="0.3">
      <c r="A959" s="2">
        <f>'Balance - Data '!G958</f>
        <v>0</v>
      </c>
      <c r="B959" s="2">
        <f>'Balance - Data '!C958</f>
        <v>0</v>
      </c>
      <c r="C959" s="2">
        <f t="shared" si="42"/>
        <v>0</v>
      </c>
      <c r="D959" s="2">
        <f t="shared" si="43"/>
        <v>1</v>
      </c>
      <c r="L959" s="2">
        <f t="shared" ca="1" si="44"/>
        <v>4.8638310024350488</v>
      </c>
    </row>
    <row r="960" spans="1:12" x14ac:dyDescent="0.3">
      <c r="A960" s="2">
        <f>'Balance - Data '!G959</f>
        <v>0</v>
      </c>
      <c r="B960" s="2">
        <f>'Balance - Data '!C959</f>
        <v>0</v>
      </c>
      <c r="C960" s="2">
        <f t="shared" si="42"/>
        <v>0</v>
      </c>
      <c r="D960" s="2">
        <f t="shared" si="43"/>
        <v>1</v>
      </c>
      <c r="L960" s="2">
        <f t="shared" ca="1" si="44"/>
        <v>4.8638310024350488</v>
      </c>
    </row>
    <row r="961" spans="1:12" x14ac:dyDescent="0.3">
      <c r="A961" s="2">
        <f>'Balance - Data '!G960</f>
        <v>0</v>
      </c>
      <c r="B961" s="2">
        <f>'Balance - Data '!C960</f>
        <v>0</v>
      </c>
      <c r="C961" s="2">
        <f t="shared" si="42"/>
        <v>0</v>
      </c>
      <c r="D961" s="2">
        <f t="shared" si="43"/>
        <v>1</v>
      </c>
      <c r="L961" s="2">
        <f t="shared" ca="1" si="44"/>
        <v>4.8638310024350488</v>
      </c>
    </row>
    <row r="962" spans="1:12" x14ac:dyDescent="0.3">
      <c r="A962" s="2">
        <f>'Balance - Data '!G961</f>
        <v>0</v>
      </c>
      <c r="B962" s="2">
        <f>'Balance - Data '!C961</f>
        <v>0</v>
      </c>
      <c r="C962" s="2">
        <f t="shared" ref="C962:C968" si="45">SIN(RADIANS(A962))</f>
        <v>0</v>
      </c>
      <c r="D962" s="2">
        <f t="shared" ref="D962:D968" si="46">COS(RADIANS(A962))</f>
        <v>1</v>
      </c>
      <c r="L962" s="2">
        <f t="shared" ca="1" si="44"/>
        <v>4.8638310024350488</v>
      </c>
    </row>
    <row r="963" spans="1:12" x14ac:dyDescent="0.3">
      <c r="A963" s="2">
        <f>'Balance - Data '!G962</f>
        <v>0</v>
      </c>
      <c r="B963" s="2">
        <f>'Balance - Data '!C962</f>
        <v>0</v>
      </c>
      <c r="C963" s="2">
        <f t="shared" si="45"/>
        <v>0</v>
      </c>
      <c r="D963" s="2">
        <f t="shared" si="46"/>
        <v>1</v>
      </c>
      <c r="L963" s="2">
        <f t="shared" ref="L963:L1000" ca="1" si="47">$H$6*C963+$G$6*D963+$I$6</f>
        <v>4.8638310024350488</v>
      </c>
    </row>
    <row r="964" spans="1:12" x14ac:dyDescent="0.3">
      <c r="A964" s="2">
        <f>'Balance - Data '!G963</f>
        <v>0</v>
      </c>
      <c r="B964" s="2">
        <f>'Balance - Data '!C963</f>
        <v>0</v>
      </c>
      <c r="C964" s="2">
        <f t="shared" si="45"/>
        <v>0</v>
      </c>
      <c r="D964" s="2">
        <f t="shared" si="46"/>
        <v>1</v>
      </c>
      <c r="L964" s="2">
        <f t="shared" ca="1" si="47"/>
        <v>4.8638310024350488</v>
      </c>
    </row>
    <row r="965" spans="1:12" x14ac:dyDescent="0.3">
      <c r="A965" s="2">
        <f>'Balance - Data '!G964</f>
        <v>0</v>
      </c>
      <c r="B965" s="2">
        <f>'Balance - Data '!C964</f>
        <v>0</v>
      </c>
      <c r="C965" s="2">
        <f t="shared" si="45"/>
        <v>0</v>
      </c>
      <c r="D965" s="2">
        <f t="shared" si="46"/>
        <v>1</v>
      </c>
      <c r="L965" s="2">
        <f t="shared" ca="1" si="47"/>
        <v>4.8638310024350488</v>
      </c>
    </row>
    <row r="966" spans="1:12" x14ac:dyDescent="0.3">
      <c r="A966" s="2">
        <f>'Balance - Data '!G965</f>
        <v>0</v>
      </c>
      <c r="B966" s="2">
        <f>'Balance - Data '!C965</f>
        <v>0</v>
      </c>
      <c r="C966" s="2">
        <f t="shared" si="45"/>
        <v>0</v>
      </c>
      <c r="D966" s="2">
        <f t="shared" si="46"/>
        <v>1</v>
      </c>
      <c r="L966" s="2">
        <f t="shared" ca="1" si="47"/>
        <v>4.8638310024350488</v>
      </c>
    </row>
    <row r="967" spans="1:12" x14ac:dyDescent="0.3">
      <c r="A967" s="2">
        <f>'Balance - Data '!G966</f>
        <v>0</v>
      </c>
      <c r="B967" s="2">
        <f>'Balance - Data '!C966</f>
        <v>0</v>
      </c>
      <c r="C967" s="2">
        <f t="shared" si="45"/>
        <v>0</v>
      </c>
      <c r="D967" s="2">
        <f t="shared" si="46"/>
        <v>1</v>
      </c>
      <c r="L967" s="2">
        <f t="shared" ca="1" si="47"/>
        <v>4.8638310024350488</v>
      </c>
    </row>
    <row r="968" spans="1:12" x14ac:dyDescent="0.3">
      <c r="A968" s="2">
        <f>'Balance - Data '!G967</f>
        <v>0</v>
      </c>
      <c r="B968" s="2">
        <f>'Balance - Data '!C967</f>
        <v>0</v>
      </c>
      <c r="C968" s="2">
        <f t="shared" si="45"/>
        <v>0</v>
      </c>
      <c r="D968" s="2">
        <f t="shared" si="46"/>
        <v>1</v>
      </c>
      <c r="L968" s="2">
        <f t="shared" ca="1" si="47"/>
        <v>4.8638310024350488</v>
      </c>
    </row>
    <row r="969" spans="1:12" x14ac:dyDescent="0.3">
      <c r="A969" s="2">
        <f>'Balance - Data '!G968</f>
        <v>0</v>
      </c>
      <c r="B969" s="2">
        <f>'Balance - Data '!C968</f>
        <v>0</v>
      </c>
      <c r="C969" s="2">
        <f t="shared" ref="C969:C1000" si="48">SIN(RADIANS(A969))</f>
        <v>0</v>
      </c>
      <c r="D969" s="2">
        <f t="shared" ref="D969:D1000" si="49">COS(RADIANS(A969))</f>
        <v>1</v>
      </c>
      <c r="L969" s="2">
        <f t="shared" ca="1" si="47"/>
        <v>4.8638310024350488</v>
      </c>
    </row>
    <row r="970" spans="1:12" x14ac:dyDescent="0.3">
      <c r="A970" s="2">
        <f>'Balance - Data '!G969</f>
        <v>0</v>
      </c>
      <c r="B970" s="2">
        <f>'Balance - Data '!C969</f>
        <v>0</v>
      </c>
      <c r="C970" s="2">
        <f t="shared" si="48"/>
        <v>0</v>
      </c>
      <c r="D970" s="2">
        <f t="shared" si="49"/>
        <v>1</v>
      </c>
      <c r="L970" s="2">
        <f t="shared" ca="1" si="47"/>
        <v>4.8638310024350488</v>
      </c>
    </row>
    <row r="971" spans="1:12" x14ac:dyDescent="0.3">
      <c r="A971" s="2">
        <f>'Balance - Data '!G970</f>
        <v>0</v>
      </c>
      <c r="B971" s="2">
        <f>'Balance - Data '!C970</f>
        <v>0</v>
      </c>
      <c r="C971" s="2">
        <f t="shared" si="48"/>
        <v>0</v>
      </c>
      <c r="D971" s="2">
        <f t="shared" si="49"/>
        <v>1</v>
      </c>
      <c r="L971" s="2">
        <f t="shared" ca="1" si="47"/>
        <v>4.8638310024350488</v>
      </c>
    </row>
    <row r="972" spans="1:12" x14ac:dyDescent="0.3">
      <c r="A972" s="2">
        <f>'Balance - Data '!G971</f>
        <v>0</v>
      </c>
      <c r="B972" s="2">
        <f>'Balance - Data '!C971</f>
        <v>0</v>
      </c>
      <c r="C972" s="2">
        <f t="shared" si="48"/>
        <v>0</v>
      </c>
      <c r="D972" s="2">
        <f t="shared" si="49"/>
        <v>1</v>
      </c>
      <c r="L972" s="2">
        <f t="shared" ca="1" si="47"/>
        <v>4.8638310024350488</v>
      </c>
    </row>
    <row r="973" spans="1:12" x14ac:dyDescent="0.3">
      <c r="A973" s="2">
        <f>'Balance - Data '!G972</f>
        <v>0</v>
      </c>
      <c r="B973" s="2">
        <f>'Balance - Data '!C972</f>
        <v>0</v>
      </c>
      <c r="C973" s="2">
        <f t="shared" si="48"/>
        <v>0</v>
      </c>
      <c r="D973" s="2">
        <f t="shared" si="49"/>
        <v>1</v>
      </c>
      <c r="L973" s="2">
        <f t="shared" ca="1" si="47"/>
        <v>4.8638310024350488</v>
      </c>
    </row>
    <row r="974" spans="1:12" x14ac:dyDescent="0.3">
      <c r="A974" s="2">
        <f>'Balance - Data '!G973</f>
        <v>0</v>
      </c>
      <c r="B974" s="2">
        <f>'Balance - Data '!C973</f>
        <v>0</v>
      </c>
      <c r="C974" s="2">
        <f t="shared" si="48"/>
        <v>0</v>
      </c>
      <c r="D974" s="2">
        <f t="shared" si="49"/>
        <v>1</v>
      </c>
      <c r="L974" s="2">
        <f t="shared" ca="1" si="47"/>
        <v>4.8638310024350488</v>
      </c>
    </row>
    <row r="975" spans="1:12" x14ac:dyDescent="0.3">
      <c r="A975" s="2">
        <f>'Balance - Data '!G974</f>
        <v>0</v>
      </c>
      <c r="B975" s="2">
        <f>'Balance - Data '!C974</f>
        <v>0</v>
      </c>
      <c r="C975" s="2">
        <f t="shared" si="48"/>
        <v>0</v>
      </c>
      <c r="D975" s="2">
        <f t="shared" si="49"/>
        <v>1</v>
      </c>
      <c r="L975" s="2">
        <f t="shared" ca="1" si="47"/>
        <v>4.8638310024350488</v>
      </c>
    </row>
    <row r="976" spans="1:12" x14ac:dyDescent="0.3">
      <c r="A976" s="2">
        <f>'Balance - Data '!G975</f>
        <v>0</v>
      </c>
      <c r="B976" s="2">
        <f>'Balance - Data '!C975</f>
        <v>0</v>
      </c>
      <c r="C976" s="2">
        <f t="shared" si="48"/>
        <v>0</v>
      </c>
      <c r="D976" s="2">
        <f t="shared" si="49"/>
        <v>1</v>
      </c>
      <c r="L976" s="2">
        <f t="shared" ca="1" si="47"/>
        <v>4.8638310024350488</v>
      </c>
    </row>
    <row r="977" spans="1:12" x14ac:dyDescent="0.3">
      <c r="A977" s="2">
        <f>'Balance - Data '!G976</f>
        <v>0</v>
      </c>
      <c r="B977" s="2">
        <f>'Balance - Data '!C976</f>
        <v>0</v>
      </c>
      <c r="C977" s="2">
        <f t="shared" si="48"/>
        <v>0</v>
      </c>
      <c r="D977" s="2">
        <f t="shared" si="49"/>
        <v>1</v>
      </c>
      <c r="L977" s="2">
        <f t="shared" ca="1" si="47"/>
        <v>4.8638310024350488</v>
      </c>
    </row>
    <row r="978" spans="1:12" x14ac:dyDescent="0.3">
      <c r="A978" s="2">
        <f>'Balance - Data '!G977</f>
        <v>0</v>
      </c>
      <c r="B978" s="2">
        <f>'Balance - Data '!C977</f>
        <v>0</v>
      </c>
      <c r="C978" s="2">
        <f t="shared" si="48"/>
        <v>0</v>
      </c>
      <c r="D978" s="2">
        <f t="shared" si="49"/>
        <v>1</v>
      </c>
      <c r="L978" s="2">
        <f t="shared" ca="1" si="47"/>
        <v>4.8638310024350488</v>
      </c>
    </row>
    <row r="979" spans="1:12" x14ac:dyDescent="0.3">
      <c r="A979" s="2">
        <f>'Balance - Data '!G978</f>
        <v>0</v>
      </c>
      <c r="B979" s="2">
        <f>'Balance - Data '!C978</f>
        <v>0</v>
      </c>
      <c r="C979" s="2">
        <f t="shared" si="48"/>
        <v>0</v>
      </c>
      <c r="D979" s="2">
        <f t="shared" si="49"/>
        <v>1</v>
      </c>
      <c r="L979" s="2">
        <f t="shared" ca="1" si="47"/>
        <v>4.8638310024350488</v>
      </c>
    </row>
    <row r="980" spans="1:12" x14ac:dyDescent="0.3">
      <c r="A980" s="2">
        <f>'Balance - Data '!G979</f>
        <v>0</v>
      </c>
      <c r="B980" s="2">
        <f>'Balance - Data '!C979</f>
        <v>0</v>
      </c>
      <c r="C980" s="2">
        <f t="shared" si="48"/>
        <v>0</v>
      </c>
      <c r="D980" s="2">
        <f t="shared" si="49"/>
        <v>1</v>
      </c>
      <c r="L980" s="2">
        <f t="shared" ca="1" si="47"/>
        <v>4.8638310024350488</v>
      </c>
    </row>
    <row r="981" spans="1:12" x14ac:dyDescent="0.3">
      <c r="A981" s="2">
        <f>'Balance - Data '!G980</f>
        <v>0</v>
      </c>
      <c r="B981" s="2">
        <f>'Balance - Data '!C980</f>
        <v>0</v>
      </c>
      <c r="C981" s="2">
        <f t="shared" si="48"/>
        <v>0</v>
      </c>
      <c r="D981" s="2">
        <f t="shared" si="49"/>
        <v>1</v>
      </c>
      <c r="L981" s="2">
        <f t="shared" ca="1" si="47"/>
        <v>4.8638310024350488</v>
      </c>
    </row>
    <row r="982" spans="1:12" x14ac:dyDescent="0.3">
      <c r="A982" s="2">
        <f>'Balance - Data '!G981</f>
        <v>0</v>
      </c>
      <c r="B982" s="2">
        <f>'Balance - Data '!C981</f>
        <v>0</v>
      </c>
      <c r="C982" s="2">
        <f t="shared" si="48"/>
        <v>0</v>
      </c>
      <c r="D982" s="2">
        <f t="shared" si="49"/>
        <v>1</v>
      </c>
      <c r="L982" s="2">
        <f t="shared" ca="1" si="47"/>
        <v>4.8638310024350488</v>
      </c>
    </row>
    <row r="983" spans="1:12" x14ac:dyDescent="0.3">
      <c r="A983" s="2">
        <f>'Balance - Data '!G982</f>
        <v>0</v>
      </c>
      <c r="B983" s="2">
        <f>'Balance - Data '!C982</f>
        <v>0</v>
      </c>
      <c r="C983" s="2">
        <f t="shared" si="48"/>
        <v>0</v>
      </c>
      <c r="D983" s="2">
        <f t="shared" si="49"/>
        <v>1</v>
      </c>
      <c r="L983" s="2">
        <f t="shared" ca="1" si="47"/>
        <v>4.8638310024350488</v>
      </c>
    </row>
    <row r="984" spans="1:12" x14ac:dyDescent="0.3">
      <c r="A984" s="2">
        <f>'Balance - Data '!G983</f>
        <v>0</v>
      </c>
      <c r="B984" s="2">
        <f>'Balance - Data '!C983</f>
        <v>0</v>
      </c>
      <c r="C984" s="2">
        <f t="shared" si="48"/>
        <v>0</v>
      </c>
      <c r="D984" s="2">
        <f t="shared" si="49"/>
        <v>1</v>
      </c>
      <c r="L984" s="2">
        <f t="shared" ca="1" si="47"/>
        <v>4.8638310024350488</v>
      </c>
    </row>
    <row r="985" spans="1:12" x14ac:dyDescent="0.3">
      <c r="A985" s="2">
        <f>'Balance - Data '!G984</f>
        <v>0</v>
      </c>
      <c r="B985" s="2">
        <f>'Balance - Data '!C984</f>
        <v>0</v>
      </c>
      <c r="C985" s="2">
        <f t="shared" si="48"/>
        <v>0</v>
      </c>
      <c r="D985" s="2">
        <f t="shared" si="49"/>
        <v>1</v>
      </c>
      <c r="L985" s="2">
        <f t="shared" ca="1" si="47"/>
        <v>4.8638310024350488</v>
      </c>
    </row>
    <row r="986" spans="1:12" x14ac:dyDescent="0.3">
      <c r="A986" s="2">
        <f>'Balance - Data '!G985</f>
        <v>0</v>
      </c>
      <c r="B986" s="2">
        <f>'Balance - Data '!C985</f>
        <v>0</v>
      </c>
      <c r="C986" s="2">
        <f t="shared" si="48"/>
        <v>0</v>
      </c>
      <c r="D986" s="2">
        <f t="shared" si="49"/>
        <v>1</v>
      </c>
      <c r="L986" s="2">
        <f t="shared" ca="1" si="47"/>
        <v>4.8638310024350488</v>
      </c>
    </row>
    <row r="987" spans="1:12" x14ac:dyDescent="0.3">
      <c r="A987" s="2">
        <f>'Balance - Data '!G986</f>
        <v>0</v>
      </c>
      <c r="B987" s="2">
        <f>'Balance - Data '!C986</f>
        <v>0</v>
      </c>
      <c r="C987" s="2">
        <f t="shared" si="48"/>
        <v>0</v>
      </c>
      <c r="D987" s="2">
        <f t="shared" si="49"/>
        <v>1</v>
      </c>
      <c r="L987" s="2">
        <f t="shared" ca="1" si="47"/>
        <v>4.8638310024350488</v>
      </c>
    </row>
    <row r="988" spans="1:12" x14ac:dyDescent="0.3">
      <c r="A988" s="2">
        <f>'Balance - Data '!G987</f>
        <v>0</v>
      </c>
      <c r="B988" s="2">
        <f>'Balance - Data '!C987</f>
        <v>0</v>
      </c>
      <c r="C988" s="2">
        <f t="shared" si="48"/>
        <v>0</v>
      </c>
      <c r="D988" s="2">
        <f t="shared" si="49"/>
        <v>1</v>
      </c>
      <c r="L988" s="2">
        <f t="shared" ca="1" si="47"/>
        <v>4.8638310024350488</v>
      </c>
    </row>
    <row r="989" spans="1:12" x14ac:dyDescent="0.3">
      <c r="A989" s="2">
        <f>'Balance - Data '!G988</f>
        <v>0</v>
      </c>
      <c r="B989" s="2">
        <f>'Balance - Data '!C988</f>
        <v>0</v>
      </c>
      <c r="C989" s="2">
        <f t="shared" si="48"/>
        <v>0</v>
      </c>
      <c r="D989" s="2">
        <f t="shared" si="49"/>
        <v>1</v>
      </c>
      <c r="L989" s="2">
        <f t="shared" ca="1" si="47"/>
        <v>4.8638310024350488</v>
      </c>
    </row>
    <row r="990" spans="1:12" x14ac:dyDescent="0.3">
      <c r="A990" s="2">
        <f>'Balance - Data '!G989</f>
        <v>0</v>
      </c>
      <c r="B990" s="2">
        <f>'Balance - Data '!C989</f>
        <v>0</v>
      </c>
      <c r="C990" s="2">
        <f t="shared" si="48"/>
        <v>0</v>
      </c>
      <c r="D990" s="2">
        <f t="shared" si="49"/>
        <v>1</v>
      </c>
      <c r="L990" s="2">
        <f t="shared" ca="1" si="47"/>
        <v>4.8638310024350488</v>
      </c>
    </row>
    <row r="991" spans="1:12" x14ac:dyDescent="0.3">
      <c r="A991" s="2">
        <f>'Balance - Data '!G990</f>
        <v>0</v>
      </c>
      <c r="B991" s="2">
        <f>'Balance - Data '!C990</f>
        <v>0</v>
      </c>
      <c r="C991" s="2">
        <f t="shared" si="48"/>
        <v>0</v>
      </c>
      <c r="D991" s="2">
        <f t="shared" si="49"/>
        <v>1</v>
      </c>
      <c r="L991" s="2">
        <f t="shared" ca="1" si="47"/>
        <v>4.8638310024350488</v>
      </c>
    </row>
    <row r="992" spans="1:12" x14ac:dyDescent="0.3">
      <c r="A992" s="2">
        <f>'Balance - Data '!G991</f>
        <v>0</v>
      </c>
      <c r="B992" s="2">
        <f>'Balance - Data '!C991</f>
        <v>0</v>
      </c>
      <c r="C992" s="2">
        <f t="shared" si="48"/>
        <v>0</v>
      </c>
      <c r="D992" s="2">
        <f t="shared" si="49"/>
        <v>1</v>
      </c>
      <c r="L992" s="2">
        <f t="shared" ca="1" si="47"/>
        <v>4.8638310024350488</v>
      </c>
    </row>
    <row r="993" spans="1:12" x14ac:dyDescent="0.3">
      <c r="A993" s="2">
        <f>'Balance - Data '!G992</f>
        <v>0</v>
      </c>
      <c r="B993" s="2">
        <f>'Balance - Data '!C992</f>
        <v>0</v>
      </c>
      <c r="C993" s="2">
        <f t="shared" si="48"/>
        <v>0</v>
      </c>
      <c r="D993" s="2">
        <f t="shared" si="49"/>
        <v>1</v>
      </c>
      <c r="L993" s="2">
        <f t="shared" ca="1" si="47"/>
        <v>4.8638310024350488</v>
      </c>
    </row>
    <row r="994" spans="1:12" x14ac:dyDescent="0.3">
      <c r="A994" s="2">
        <f>'Balance - Data '!G993</f>
        <v>0</v>
      </c>
      <c r="B994" s="2">
        <f>'Balance - Data '!C993</f>
        <v>0</v>
      </c>
      <c r="C994" s="2">
        <f t="shared" si="48"/>
        <v>0</v>
      </c>
      <c r="D994" s="2">
        <f t="shared" si="49"/>
        <v>1</v>
      </c>
      <c r="L994" s="2">
        <f t="shared" ca="1" si="47"/>
        <v>4.8638310024350488</v>
      </c>
    </row>
    <row r="995" spans="1:12" x14ac:dyDescent="0.3">
      <c r="A995" s="2">
        <f>'Balance - Data '!G994</f>
        <v>0</v>
      </c>
      <c r="B995" s="2">
        <f>'Balance - Data '!C994</f>
        <v>0</v>
      </c>
      <c r="C995" s="2">
        <f t="shared" si="48"/>
        <v>0</v>
      </c>
      <c r="D995" s="2">
        <f t="shared" si="49"/>
        <v>1</v>
      </c>
      <c r="L995" s="2">
        <f t="shared" ca="1" si="47"/>
        <v>4.8638310024350488</v>
      </c>
    </row>
    <row r="996" spans="1:12" x14ac:dyDescent="0.3">
      <c r="A996" s="2">
        <f>'Balance - Data '!G995</f>
        <v>0</v>
      </c>
      <c r="B996" s="2">
        <f>'Balance - Data '!C995</f>
        <v>0</v>
      </c>
      <c r="C996" s="2">
        <f t="shared" si="48"/>
        <v>0</v>
      </c>
      <c r="D996" s="2">
        <f t="shared" si="49"/>
        <v>1</v>
      </c>
      <c r="L996" s="2">
        <f t="shared" ca="1" si="47"/>
        <v>4.8638310024350488</v>
      </c>
    </row>
    <row r="997" spans="1:12" x14ac:dyDescent="0.3">
      <c r="A997" s="2">
        <f>'Balance - Data '!G996</f>
        <v>0</v>
      </c>
      <c r="B997" s="2">
        <f>'Balance - Data '!C996</f>
        <v>0</v>
      </c>
      <c r="C997" s="2">
        <f t="shared" si="48"/>
        <v>0</v>
      </c>
      <c r="D997" s="2">
        <f t="shared" si="49"/>
        <v>1</v>
      </c>
      <c r="L997" s="2">
        <f t="shared" ca="1" si="47"/>
        <v>4.8638310024350488</v>
      </c>
    </row>
    <row r="998" spans="1:12" x14ac:dyDescent="0.3">
      <c r="A998" s="2">
        <f>'Balance - Data '!G997</f>
        <v>0</v>
      </c>
      <c r="B998" s="2">
        <f>'Balance - Data '!C997</f>
        <v>0</v>
      </c>
      <c r="C998" s="2">
        <f t="shared" si="48"/>
        <v>0</v>
      </c>
      <c r="D998" s="2">
        <f t="shared" si="49"/>
        <v>1</v>
      </c>
      <c r="L998" s="2">
        <f t="shared" ca="1" si="47"/>
        <v>4.8638310024350488</v>
      </c>
    </row>
    <row r="999" spans="1:12" x14ac:dyDescent="0.3">
      <c r="A999" s="2">
        <f>'Balance - Data '!G998</f>
        <v>0</v>
      </c>
      <c r="B999" s="2">
        <f>'Balance - Data '!C998</f>
        <v>0</v>
      </c>
      <c r="C999" s="2">
        <f t="shared" si="48"/>
        <v>0</v>
      </c>
      <c r="D999" s="2">
        <f t="shared" si="49"/>
        <v>1</v>
      </c>
      <c r="L999" s="2">
        <f t="shared" ca="1" si="47"/>
        <v>4.8638310024350488</v>
      </c>
    </row>
    <row r="1000" spans="1:12" x14ac:dyDescent="0.3">
      <c r="A1000" s="2">
        <f>'Balance - Data '!G999</f>
        <v>0</v>
      </c>
      <c r="B1000" s="2">
        <f>'Balance - Data '!C999</f>
        <v>0</v>
      </c>
      <c r="C1000" s="2">
        <f t="shared" si="48"/>
        <v>0</v>
      </c>
      <c r="D1000" s="2">
        <f t="shared" si="49"/>
        <v>1</v>
      </c>
      <c r="L1000" s="2">
        <f t="shared" ca="1" si="47"/>
        <v>4.8638310024350488</v>
      </c>
    </row>
  </sheetData>
  <mergeCells count="6">
    <mergeCell ref="I23:J23"/>
    <mergeCell ref="F11:J11"/>
    <mergeCell ref="F21:J21"/>
    <mergeCell ref="F1:J1"/>
    <mergeCell ref="F2:J2"/>
    <mergeCell ref="F4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AE57"/>
  <sheetViews>
    <sheetView tabSelected="1" zoomScale="85" zoomScaleNormal="85" workbookViewId="0">
      <selection activeCell="T3" sqref="T3"/>
    </sheetView>
  </sheetViews>
  <sheetFormatPr defaultColWidth="9.109375" defaultRowHeight="14.4" x14ac:dyDescent="0.3"/>
  <cols>
    <col min="1" max="1" width="9.109375" style="1"/>
    <col min="2" max="4" width="9.109375" style="5"/>
    <col min="5" max="5" width="10.33203125" style="1" customWidth="1"/>
    <col min="6" max="6" width="9.109375" style="1"/>
    <col min="7" max="9" width="9.109375" style="5"/>
    <col min="10" max="10" width="9.6640625" style="1" customWidth="1"/>
    <col min="11" max="11" width="9.109375" style="1"/>
    <col min="12" max="12" width="9.109375" style="43"/>
    <col min="13" max="13" width="12.6640625" style="50" customWidth="1"/>
    <col min="14" max="14" width="11.44140625" style="41" customWidth="1"/>
    <col min="15" max="15" width="11.88671875" style="43" customWidth="1"/>
    <col min="16" max="16" width="13.88671875" style="43" customWidth="1"/>
    <col min="17" max="18" width="9.109375" style="2"/>
    <col min="19" max="19" width="12" style="2" bestFit="1" customWidth="1"/>
    <col min="20" max="20" width="6" style="2" customWidth="1"/>
    <col min="21" max="16384" width="9.109375" style="2"/>
  </cols>
  <sheetData>
    <row r="1" spans="1:31" x14ac:dyDescent="0.3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  <c r="N1" s="86"/>
      <c r="O1" s="86"/>
      <c r="P1" s="86"/>
    </row>
    <row r="2" spans="1:31" x14ac:dyDescent="0.3">
      <c r="B2" s="85" t="s">
        <v>6</v>
      </c>
      <c r="C2" s="85"/>
      <c r="D2" s="85"/>
      <c r="E2" s="85"/>
      <c r="F2" s="85"/>
      <c r="G2" s="98" t="s">
        <v>5</v>
      </c>
      <c r="H2" s="99"/>
      <c r="I2" s="99"/>
      <c r="J2" s="99"/>
      <c r="K2" s="100"/>
      <c r="L2" s="88" t="s">
        <v>136</v>
      </c>
      <c r="M2" s="89"/>
      <c r="N2" s="89"/>
      <c r="O2" s="89"/>
      <c r="P2" s="90"/>
      <c r="S2" s="73" t="s">
        <v>83</v>
      </c>
      <c r="T2" s="87"/>
    </row>
    <row r="3" spans="1:31" x14ac:dyDescent="0.3">
      <c r="A3" s="1" t="s">
        <v>7</v>
      </c>
      <c r="B3" s="3" t="s">
        <v>1</v>
      </c>
      <c r="C3" s="3" t="s">
        <v>2</v>
      </c>
      <c r="D3" s="3" t="s">
        <v>3</v>
      </c>
      <c r="E3" s="9"/>
      <c r="F3" s="9"/>
      <c r="G3" s="44" t="s">
        <v>1</v>
      </c>
      <c r="H3" s="44" t="s">
        <v>2</v>
      </c>
      <c r="I3" s="44" t="s">
        <v>3</v>
      </c>
      <c r="J3" s="9"/>
      <c r="K3" s="9"/>
      <c r="L3" s="91"/>
      <c r="M3" s="92"/>
      <c r="N3" s="92"/>
      <c r="O3" s="92"/>
      <c r="P3" s="93"/>
      <c r="S3" s="27" t="s">
        <v>129</v>
      </c>
      <c r="T3" s="47">
        <v>0.01</v>
      </c>
    </row>
    <row r="4" spans="1:31" x14ac:dyDescent="0.3">
      <c r="A4" s="1" t="s">
        <v>8</v>
      </c>
      <c r="B4" s="3">
        <v>2.2999999999999998</v>
      </c>
      <c r="C4" s="3">
        <v>0.5</v>
      </c>
      <c r="D4" s="3">
        <v>0.2</v>
      </c>
      <c r="E4" s="9"/>
      <c r="F4" s="9"/>
      <c r="G4" s="44">
        <v>2.2999999999999998</v>
      </c>
      <c r="H4" s="44">
        <v>0.5</v>
      </c>
      <c r="I4" s="44">
        <v>0.2</v>
      </c>
      <c r="J4" s="9"/>
      <c r="K4" s="9"/>
      <c r="L4" s="94"/>
      <c r="M4" s="95"/>
      <c r="N4" s="95"/>
      <c r="O4" s="95"/>
      <c r="P4" s="96"/>
    </row>
    <row r="5" spans="1:31" ht="30" customHeight="1" x14ac:dyDescent="0.3">
      <c r="A5" s="6"/>
      <c r="B5" s="85" t="s">
        <v>4</v>
      </c>
      <c r="C5" s="85"/>
      <c r="D5" s="85"/>
      <c r="E5" s="12" t="s">
        <v>84</v>
      </c>
      <c r="F5" s="12" t="s">
        <v>85</v>
      </c>
      <c r="G5" s="85" t="s">
        <v>4</v>
      </c>
      <c r="H5" s="85"/>
      <c r="I5" s="85"/>
      <c r="J5" s="12" t="s">
        <v>84</v>
      </c>
      <c r="K5" s="12" t="s">
        <v>85</v>
      </c>
      <c r="L5" s="12" t="s">
        <v>12</v>
      </c>
      <c r="M5" s="36" t="s">
        <v>135</v>
      </c>
      <c r="N5" s="35" t="s">
        <v>128</v>
      </c>
      <c r="O5" s="36" t="s">
        <v>125</v>
      </c>
      <c r="P5" s="36" t="s">
        <v>126</v>
      </c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</row>
    <row r="6" spans="1:31" x14ac:dyDescent="0.3">
      <c r="A6" s="14" t="s">
        <v>86</v>
      </c>
      <c r="B6" s="17">
        <v>3</v>
      </c>
      <c r="C6" s="17">
        <v>3</v>
      </c>
      <c r="D6" s="17">
        <v>2</v>
      </c>
      <c r="E6" s="15">
        <f>$B$4*B6+$C$4*C6+$D$4*D6</f>
        <v>8.7999999999999989</v>
      </c>
      <c r="F6" s="16"/>
      <c r="G6" s="97"/>
      <c r="H6" s="17">
        <v>10</v>
      </c>
      <c r="I6" s="17">
        <v>1</v>
      </c>
      <c r="J6" s="15">
        <f>$H$4*H6+$I$4*I6</f>
        <v>5.2</v>
      </c>
      <c r="K6" s="16"/>
      <c r="L6" s="42">
        <v>4.9296557271426158</v>
      </c>
      <c r="M6" s="48">
        <v>1.7192483241858913E-2</v>
      </c>
      <c r="N6" s="39">
        <v>142.04530566672321</v>
      </c>
      <c r="O6" s="42">
        <v>-5.6498254900350132E-2</v>
      </c>
      <c r="P6" s="42">
        <v>-0.17352290258042199</v>
      </c>
    </row>
    <row r="7" spans="1:31" x14ac:dyDescent="0.3">
      <c r="A7" s="1" t="s">
        <v>130</v>
      </c>
      <c r="B7" s="11">
        <v>6</v>
      </c>
      <c r="C7" s="11">
        <v>2</v>
      </c>
      <c r="D7" s="11">
        <v>1</v>
      </c>
      <c r="E7" s="15">
        <f>$B$4*B7+$C$4*C7+$D$4*D7</f>
        <v>14.999999999999998</v>
      </c>
      <c r="F7" s="9"/>
      <c r="G7" s="11">
        <v>7</v>
      </c>
      <c r="H7" s="11">
        <v>2</v>
      </c>
      <c r="I7" s="11">
        <v>1</v>
      </c>
      <c r="J7" s="15">
        <f>$H$4*H7+$I$4*I7</f>
        <v>1.2</v>
      </c>
      <c r="K7" s="9"/>
      <c r="L7" s="34">
        <v>4.9296557271426158</v>
      </c>
      <c r="M7" s="49">
        <v>1.7192483241858913E-2</v>
      </c>
      <c r="N7" s="40">
        <v>142.04530566672321</v>
      </c>
      <c r="O7" s="34">
        <v>-5.6498254900350132E-2</v>
      </c>
      <c r="P7" s="33">
        <v>-0.17352290258042199</v>
      </c>
      <c r="S7" s="10"/>
      <c r="T7" s="10"/>
    </row>
    <row r="8" spans="1:31" x14ac:dyDescent="0.3">
      <c r="A8" s="1" t="s">
        <v>36</v>
      </c>
      <c r="B8" s="11">
        <v>6</v>
      </c>
      <c r="C8" s="11">
        <v>1</v>
      </c>
      <c r="D8" s="11">
        <v>3</v>
      </c>
      <c r="E8" s="3">
        <f t="shared" ref="E8:E56" si="0">$B$4*B8+$C$4*C8+$D$4*D8</f>
        <v>14.899999999999999</v>
      </c>
      <c r="F8" s="3">
        <f>E8-E7</f>
        <v>-9.9999999999999645E-2</v>
      </c>
      <c r="G8" s="11">
        <v>7</v>
      </c>
      <c r="H8" s="11">
        <v>2</v>
      </c>
      <c r="I8" s="11">
        <v>0</v>
      </c>
      <c r="J8" s="3">
        <f t="shared" ref="J8:J56" si="1">$H$4*H8+$I$4*I8</f>
        <v>1</v>
      </c>
      <c r="K8" s="3">
        <f>J8-J7</f>
        <v>-0.19999999999999996</v>
      </c>
      <c r="L8" s="34">
        <v>4.8465634486694427</v>
      </c>
      <c r="M8" s="49">
        <v>7.1745499017776436E-3</v>
      </c>
      <c r="N8" s="40">
        <v>-6.6905904265622711</v>
      </c>
      <c r="O8" s="34">
        <v>4.9188034286305637E-2</v>
      </c>
      <c r="P8" s="34">
        <v>5.696257609614943E-2</v>
      </c>
      <c r="S8" s="7"/>
    </row>
    <row r="9" spans="1:31" x14ac:dyDescent="0.3">
      <c r="A9" s="1" t="s">
        <v>37</v>
      </c>
      <c r="B9" s="11"/>
      <c r="C9" s="11"/>
      <c r="D9" s="11"/>
      <c r="E9" s="3">
        <f t="shared" si="0"/>
        <v>0</v>
      </c>
      <c r="F9" s="3">
        <f t="shared" ref="F9:F57" si="2">E9-E8</f>
        <v>-14.899999999999999</v>
      </c>
      <c r="G9" s="11"/>
      <c r="H9" s="11"/>
      <c r="I9" s="11" t="s">
        <v>2116</v>
      </c>
      <c r="J9" s="3" t="e">
        <f t="shared" si="1"/>
        <v>#VALUE!</v>
      </c>
      <c r="K9" s="3" t="e">
        <f t="shared" ref="K9:K57" si="3">J9-J8</f>
        <v>#VALUE!</v>
      </c>
      <c r="L9" s="34"/>
      <c r="M9" s="49"/>
      <c r="N9" s="40"/>
      <c r="O9" s="34"/>
      <c r="P9" s="34"/>
    </row>
    <row r="10" spans="1:31" x14ac:dyDescent="0.3">
      <c r="A10" s="1" t="s">
        <v>38</v>
      </c>
      <c r="B10" s="11"/>
      <c r="C10" s="11"/>
      <c r="D10" s="11"/>
      <c r="E10" s="3">
        <f t="shared" si="0"/>
        <v>0</v>
      </c>
      <c r="F10" s="3">
        <f t="shared" si="2"/>
        <v>0</v>
      </c>
      <c r="G10" s="11"/>
      <c r="H10" s="11"/>
      <c r="I10" s="11"/>
      <c r="J10" s="3">
        <f t="shared" si="1"/>
        <v>0</v>
      </c>
      <c r="K10" s="3" t="e">
        <f t="shared" si="3"/>
        <v>#VALUE!</v>
      </c>
      <c r="L10" s="34"/>
      <c r="M10" s="49"/>
      <c r="N10" s="40"/>
      <c r="O10" s="34"/>
      <c r="P10" s="34"/>
    </row>
    <row r="11" spans="1:31" x14ac:dyDescent="0.3">
      <c r="A11" s="1" t="s">
        <v>39</v>
      </c>
      <c r="B11" s="11"/>
      <c r="C11" s="11"/>
      <c r="D11" s="11"/>
      <c r="E11" s="3">
        <f t="shared" si="0"/>
        <v>0</v>
      </c>
      <c r="F11" s="3">
        <f t="shared" si="2"/>
        <v>0</v>
      </c>
      <c r="G11" s="11"/>
      <c r="H11" s="11"/>
      <c r="I11" s="11"/>
      <c r="J11" s="3">
        <f t="shared" si="1"/>
        <v>0</v>
      </c>
      <c r="K11" s="3">
        <f t="shared" si="3"/>
        <v>0</v>
      </c>
      <c r="L11" s="34"/>
      <c r="M11" s="49"/>
      <c r="N11" s="40"/>
      <c r="O11" s="34"/>
      <c r="P11" s="34"/>
    </row>
    <row r="12" spans="1:31" x14ac:dyDescent="0.3">
      <c r="A12" s="1" t="s">
        <v>40</v>
      </c>
      <c r="B12" s="11"/>
      <c r="C12" s="11"/>
      <c r="D12" s="11"/>
      <c r="E12" s="3">
        <f t="shared" si="0"/>
        <v>0</v>
      </c>
      <c r="F12" s="3">
        <f t="shared" si="2"/>
        <v>0</v>
      </c>
      <c r="G12" s="11"/>
      <c r="H12" s="11"/>
      <c r="I12" s="11"/>
      <c r="J12" s="3">
        <f t="shared" si="1"/>
        <v>0</v>
      </c>
      <c r="K12" s="3">
        <f t="shared" si="3"/>
        <v>0</v>
      </c>
      <c r="L12" s="34"/>
      <c r="M12" s="49"/>
      <c r="N12" s="40"/>
      <c r="O12" s="34"/>
      <c r="P12" s="34"/>
    </row>
    <row r="13" spans="1:31" x14ac:dyDescent="0.3">
      <c r="A13" s="1" t="s">
        <v>41</v>
      </c>
      <c r="B13" s="11"/>
      <c r="C13" s="11"/>
      <c r="D13" s="11"/>
      <c r="E13" s="3">
        <f t="shared" si="0"/>
        <v>0</v>
      </c>
      <c r="F13" s="3">
        <f t="shared" si="2"/>
        <v>0</v>
      </c>
      <c r="G13" s="11"/>
      <c r="H13" s="11"/>
      <c r="I13" s="11"/>
      <c r="J13" s="3">
        <f t="shared" si="1"/>
        <v>0</v>
      </c>
      <c r="K13" s="3">
        <f t="shared" si="3"/>
        <v>0</v>
      </c>
      <c r="L13" s="34"/>
      <c r="M13" s="49"/>
      <c r="N13" s="40"/>
      <c r="O13" s="34"/>
      <c r="P13" s="34"/>
    </row>
    <row r="14" spans="1:31" x14ac:dyDescent="0.3">
      <c r="A14" s="1" t="s">
        <v>42</v>
      </c>
      <c r="B14" s="11"/>
      <c r="C14" s="11"/>
      <c r="D14" s="11"/>
      <c r="E14" s="3">
        <f t="shared" si="0"/>
        <v>0</v>
      </c>
      <c r="F14" s="3">
        <f t="shared" si="2"/>
        <v>0</v>
      </c>
      <c r="G14" s="11"/>
      <c r="H14" s="11"/>
      <c r="I14" s="11"/>
      <c r="J14" s="3">
        <f t="shared" si="1"/>
        <v>0</v>
      </c>
      <c r="K14" s="3">
        <f t="shared" si="3"/>
        <v>0</v>
      </c>
      <c r="L14" s="34"/>
      <c r="M14" s="49"/>
      <c r="N14" s="40"/>
      <c r="O14" s="34"/>
      <c r="P14" s="34"/>
    </row>
    <row r="15" spans="1:31" x14ac:dyDescent="0.3">
      <c r="A15" s="1" t="s">
        <v>43</v>
      </c>
      <c r="B15" s="11"/>
      <c r="C15" s="11"/>
      <c r="D15" s="11"/>
      <c r="E15" s="3">
        <f t="shared" si="0"/>
        <v>0</v>
      </c>
      <c r="F15" s="3">
        <f t="shared" si="2"/>
        <v>0</v>
      </c>
      <c r="G15" s="11"/>
      <c r="H15" s="11"/>
      <c r="I15" s="11"/>
      <c r="J15" s="3">
        <f t="shared" si="1"/>
        <v>0</v>
      </c>
      <c r="K15" s="3">
        <f t="shared" si="3"/>
        <v>0</v>
      </c>
      <c r="L15" s="34"/>
      <c r="M15" s="49"/>
      <c r="N15" s="40"/>
      <c r="O15" s="34"/>
      <c r="P15" s="34"/>
    </row>
    <row r="16" spans="1:31" x14ac:dyDescent="0.3">
      <c r="A16" s="1" t="s">
        <v>44</v>
      </c>
      <c r="B16" s="11"/>
      <c r="C16" s="11"/>
      <c r="D16" s="11"/>
      <c r="E16" s="3">
        <f t="shared" si="0"/>
        <v>0</v>
      </c>
      <c r="F16" s="3">
        <f t="shared" si="2"/>
        <v>0</v>
      </c>
      <c r="G16" s="11"/>
      <c r="H16" s="11"/>
      <c r="I16" s="11"/>
      <c r="J16" s="3">
        <f t="shared" si="1"/>
        <v>0</v>
      </c>
      <c r="K16" s="3">
        <f t="shared" si="3"/>
        <v>0</v>
      </c>
      <c r="L16" s="34"/>
      <c r="M16" s="49"/>
      <c r="N16" s="40"/>
      <c r="O16" s="34"/>
      <c r="P16" s="34"/>
    </row>
    <row r="17" spans="1:16" x14ac:dyDescent="0.3">
      <c r="A17" s="1" t="s">
        <v>45</v>
      </c>
      <c r="B17" s="11"/>
      <c r="C17" s="11"/>
      <c r="D17" s="11"/>
      <c r="E17" s="3">
        <f t="shared" si="0"/>
        <v>0</v>
      </c>
      <c r="F17" s="3">
        <f t="shared" si="2"/>
        <v>0</v>
      </c>
      <c r="G17" s="11"/>
      <c r="H17" s="11"/>
      <c r="I17" s="11"/>
      <c r="J17" s="3">
        <f t="shared" si="1"/>
        <v>0</v>
      </c>
      <c r="K17" s="3">
        <f t="shared" si="3"/>
        <v>0</v>
      </c>
      <c r="L17" s="34"/>
      <c r="M17" s="49"/>
      <c r="N17" s="40"/>
      <c r="O17" s="34"/>
      <c r="P17" s="34"/>
    </row>
    <row r="18" spans="1:16" x14ac:dyDescent="0.3">
      <c r="A18" s="1" t="s">
        <v>46</v>
      </c>
      <c r="B18" s="11"/>
      <c r="C18" s="11"/>
      <c r="D18" s="11"/>
      <c r="E18" s="3">
        <f t="shared" si="0"/>
        <v>0</v>
      </c>
      <c r="F18" s="3">
        <f t="shared" si="2"/>
        <v>0</v>
      </c>
      <c r="G18" s="11"/>
      <c r="H18" s="11"/>
      <c r="I18" s="11"/>
      <c r="J18" s="3">
        <f t="shared" si="1"/>
        <v>0</v>
      </c>
      <c r="K18" s="3">
        <f t="shared" si="3"/>
        <v>0</v>
      </c>
      <c r="L18" s="34"/>
      <c r="M18" s="49"/>
      <c r="N18" s="40"/>
      <c r="O18" s="34"/>
      <c r="P18" s="34"/>
    </row>
    <row r="19" spans="1:16" x14ac:dyDescent="0.3">
      <c r="A19" s="1" t="s">
        <v>47</v>
      </c>
      <c r="B19" s="11"/>
      <c r="C19" s="11"/>
      <c r="D19" s="11"/>
      <c r="E19" s="3">
        <f t="shared" si="0"/>
        <v>0</v>
      </c>
      <c r="F19" s="3">
        <f t="shared" si="2"/>
        <v>0</v>
      </c>
      <c r="G19" s="11"/>
      <c r="H19" s="11"/>
      <c r="I19" s="11"/>
      <c r="J19" s="3">
        <f t="shared" si="1"/>
        <v>0</v>
      </c>
      <c r="K19" s="3">
        <f t="shared" si="3"/>
        <v>0</v>
      </c>
      <c r="L19" s="34"/>
      <c r="M19" s="49"/>
      <c r="N19" s="40"/>
      <c r="O19" s="34"/>
      <c r="P19" s="34"/>
    </row>
    <row r="20" spans="1:16" x14ac:dyDescent="0.3">
      <c r="A20" s="1" t="s">
        <v>48</v>
      </c>
      <c r="B20" s="11"/>
      <c r="C20" s="11"/>
      <c r="D20" s="11"/>
      <c r="E20" s="3">
        <f t="shared" si="0"/>
        <v>0</v>
      </c>
      <c r="F20" s="3">
        <f t="shared" si="2"/>
        <v>0</v>
      </c>
      <c r="G20" s="11"/>
      <c r="H20" s="11"/>
      <c r="I20" s="11"/>
      <c r="J20" s="3">
        <f t="shared" si="1"/>
        <v>0</v>
      </c>
      <c r="K20" s="3">
        <f t="shared" si="3"/>
        <v>0</v>
      </c>
      <c r="L20" s="34"/>
      <c r="M20" s="49"/>
      <c r="N20" s="40"/>
      <c r="O20" s="34"/>
      <c r="P20" s="34"/>
    </row>
    <row r="21" spans="1:16" x14ac:dyDescent="0.3">
      <c r="A21" s="1" t="s">
        <v>49</v>
      </c>
      <c r="B21" s="11"/>
      <c r="C21" s="11"/>
      <c r="D21" s="11"/>
      <c r="E21" s="3">
        <f t="shared" si="0"/>
        <v>0</v>
      </c>
      <c r="F21" s="3">
        <f t="shared" si="2"/>
        <v>0</v>
      </c>
      <c r="G21" s="11"/>
      <c r="H21" s="11"/>
      <c r="I21" s="11"/>
      <c r="J21" s="3">
        <f t="shared" si="1"/>
        <v>0</v>
      </c>
      <c r="K21" s="3">
        <f t="shared" si="3"/>
        <v>0</v>
      </c>
      <c r="L21" s="34"/>
      <c r="M21" s="49"/>
      <c r="N21" s="40"/>
      <c r="O21" s="34"/>
      <c r="P21" s="34"/>
    </row>
    <row r="22" spans="1:16" x14ac:dyDescent="0.3">
      <c r="A22" s="1" t="s">
        <v>50</v>
      </c>
      <c r="B22" s="11"/>
      <c r="C22" s="11"/>
      <c r="D22" s="11"/>
      <c r="E22" s="3">
        <f t="shared" si="0"/>
        <v>0</v>
      </c>
      <c r="F22" s="3">
        <f t="shared" si="2"/>
        <v>0</v>
      </c>
      <c r="G22" s="11"/>
      <c r="H22" s="11"/>
      <c r="I22" s="11"/>
      <c r="J22" s="3">
        <f t="shared" si="1"/>
        <v>0</v>
      </c>
      <c r="K22" s="3">
        <f t="shared" si="3"/>
        <v>0</v>
      </c>
      <c r="L22" s="34"/>
      <c r="M22" s="49"/>
      <c r="N22" s="40"/>
      <c r="O22" s="34"/>
      <c r="P22" s="34"/>
    </row>
    <row r="23" spans="1:16" x14ac:dyDescent="0.3">
      <c r="A23" s="1" t="s">
        <v>51</v>
      </c>
      <c r="B23" s="11"/>
      <c r="C23" s="11"/>
      <c r="D23" s="11"/>
      <c r="E23" s="3">
        <f t="shared" si="0"/>
        <v>0</v>
      </c>
      <c r="F23" s="3">
        <f t="shared" si="2"/>
        <v>0</v>
      </c>
      <c r="G23" s="11"/>
      <c r="H23" s="11"/>
      <c r="I23" s="11"/>
      <c r="J23" s="3">
        <f t="shared" si="1"/>
        <v>0</v>
      </c>
      <c r="K23" s="3">
        <f t="shared" si="3"/>
        <v>0</v>
      </c>
      <c r="L23" s="34"/>
      <c r="M23" s="49"/>
      <c r="N23" s="40"/>
      <c r="O23" s="34"/>
      <c r="P23" s="34"/>
    </row>
    <row r="24" spans="1:16" x14ac:dyDescent="0.3">
      <c r="A24" s="1" t="s">
        <v>52</v>
      </c>
      <c r="B24" s="11"/>
      <c r="C24" s="11"/>
      <c r="D24" s="11"/>
      <c r="E24" s="3">
        <f t="shared" si="0"/>
        <v>0</v>
      </c>
      <c r="F24" s="3">
        <f t="shared" si="2"/>
        <v>0</v>
      </c>
      <c r="G24" s="11"/>
      <c r="H24" s="11"/>
      <c r="I24" s="11"/>
      <c r="J24" s="3">
        <f t="shared" si="1"/>
        <v>0</v>
      </c>
      <c r="K24" s="3">
        <f t="shared" si="3"/>
        <v>0</v>
      </c>
      <c r="L24" s="34"/>
      <c r="M24" s="49"/>
      <c r="N24" s="40"/>
      <c r="O24" s="34"/>
      <c r="P24" s="34"/>
    </row>
    <row r="25" spans="1:16" x14ac:dyDescent="0.3">
      <c r="A25" s="1" t="s">
        <v>53</v>
      </c>
      <c r="B25" s="11"/>
      <c r="C25" s="11"/>
      <c r="D25" s="11"/>
      <c r="E25" s="3">
        <f t="shared" si="0"/>
        <v>0</v>
      </c>
      <c r="F25" s="3">
        <f t="shared" si="2"/>
        <v>0</v>
      </c>
      <c r="G25" s="11"/>
      <c r="H25" s="11"/>
      <c r="I25" s="11"/>
      <c r="J25" s="3">
        <f t="shared" si="1"/>
        <v>0</v>
      </c>
      <c r="K25" s="3">
        <f t="shared" si="3"/>
        <v>0</v>
      </c>
      <c r="L25" s="34"/>
      <c r="M25" s="49"/>
      <c r="N25" s="40"/>
      <c r="O25" s="34"/>
      <c r="P25" s="34"/>
    </row>
    <row r="26" spans="1:16" x14ac:dyDescent="0.3">
      <c r="A26" s="1" t="s">
        <v>54</v>
      </c>
      <c r="B26" s="11"/>
      <c r="C26" s="11"/>
      <c r="D26" s="11"/>
      <c r="E26" s="3">
        <f t="shared" si="0"/>
        <v>0</v>
      </c>
      <c r="F26" s="3">
        <f t="shared" si="2"/>
        <v>0</v>
      </c>
      <c r="G26" s="11"/>
      <c r="H26" s="11"/>
      <c r="I26" s="11"/>
      <c r="J26" s="3">
        <f t="shared" si="1"/>
        <v>0</v>
      </c>
      <c r="K26" s="3">
        <f t="shared" si="3"/>
        <v>0</v>
      </c>
      <c r="L26" s="34"/>
      <c r="M26" s="49"/>
      <c r="N26" s="40"/>
      <c r="O26" s="34"/>
      <c r="P26" s="34"/>
    </row>
    <row r="27" spans="1:16" x14ac:dyDescent="0.3">
      <c r="A27" s="1" t="s">
        <v>55</v>
      </c>
      <c r="B27" s="11"/>
      <c r="C27" s="11"/>
      <c r="D27" s="11"/>
      <c r="E27" s="3">
        <f t="shared" si="0"/>
        <v>0</v>
      </c>
      <c r="F27" s="3">
        <f t="shared" si="2"/>
        <v>0</v>
      </c>
      <c r="G27" s="11"/>
      <c r="H27" s="11"/>
      <c r="I27" s="11"/>
      <c r="J27" s="3">
        <f t="shared" si="1"/>
        <v>0</v>
      </c>
      <c r="K27" s="3">
        <f t="shared" si="3"/>
        <v>0</v>
      </c>
      <c r="L27" s="34"/>
      <c r="M27" s="49"/>
      <c r="N27" s="40"/>
      <c r="O27" s="34"/>
      <c r="P27" s="34"/>
    </row>
    <row r="28" spans="1:16" x14ac:dyDescent="0.3">
      <c r="A28" s="1" t="s">
        <v>56</v>
      </c>
      <c r="B28" s="11"/>
      <c r="C28" s="11"/>
      <c r="D28" s="11"/>
      <c r="E28" s="3">
        <f t="shared" si="0"/>
        <v>0</v>
      </c>
      <c r="F28" s="3">
        <f t="shared" si="2"/>
        <v>0</v>
      </c>
      <c r="G28" s="11"/>
      <c r="H28" s="11"/>
      <c r="I28" s="11"/>
      <c r="J28" s="3">
        <f t="shared" si="1"/>
        <v>0</v>
      </c>
      <c r="K28" s="3">
        <f t="shared" si="3"/>
        <v>0</v>
      </c>
      <c r="L28" s="34"/>
      <c r="M28" s="49"/>
      <c r="N28" s="40"/>
      <c r="O28" s="34"/>
      <c r="P28" s="34"/>
    </row>
    <row r="29" spans="1:16" x14ac:dyDescent="0.3">
      <c r="A29" s="1" t="s">
        <v>57</v>
      </c>
      <c r="B29" s="11"/>
      <c r="C29" s="11"/>
      <c r="D29" s="11"/>
      <c r="E29" s="3">
        <f t="shared" si="0"/>
        <v>0</v>
      </c>
      <c r="F29" s="3">
        <f t="shared" si="2"/>
        <v>0</v>
      </c>
      <c r="G29" s="11"/>
      <c r="H29" s="11"/>
      <c r="I29" s="11"/>
      <c r="J29" s="3">
        <f t="shared" si="1"/>
        <v>0</v>
      </c>
      <c r="K29" s="3">
        <f t="shared" si="3"/>
        <v>0</v>
      </c>
      <c r="L29" s="34"/>
      <c r="M29" s="49"/>
      <c r="N29" s="40"/>
      <c r="O29" s="34"/>
      <c r="P29" s="34"/>
    </row>
    <row r="30" spans="1:16" x14ac:dyDescent="0.3">
      <c r="A30" s="1" t="s">
        <v>58</v>
      </c>
      <c r="B30" s="11"/>
      <c r="C30" s="11"/>
      <c r="D30" s="11"/>
      <c r="E30" s="3">
        <f t="shared" si="0"/>
        <v>0</v>
      </c>
      <c r="F30" s="3">
        <f t="shared" si="2"/>
        <v>0</v>
      </c>
      <c r="G30" s="11"/>
      <c r="H30" s="11"/>
      <c r="I30" s="11"/>
      <c r="J30" s="3">
        <f t="shared" si="1"/>
        <v>0</v>
      </c>
      <c r="K30" s="3">
        <f t="shared" si="3"/>
        <v>0</v>
      </c>
      <c r="L30" s="34"/>
      <c r="M30" s="49"/>
      <c r="N30" s="40"/>
      <c r="O30" s="34"/>
      <c r="P30" s="34"/>
    </row>
    <row r="31" spans="1:16" x14ac:dyDescent="0.3">
      <c r="A31" s="1" t="s">
        <v>59</v>
      </c>
      <c r="B31" s="11"/>
      <c r="C31" s="11"/>
      <c r="D31" s="11"/>
      <c r="E31" s="3">
        <f t="shared" si="0"/>
        <v>0</v>
      </c>
      <c r="F31" s="3">
        <f t="shared" si="2"/>
        <v>0</v>
      </c>
      <c r="G31" s="11"/>
      <c r="H31" s="11"/>
      <c r="I31" s="11"/>
      <c r="J31" s="3">
        <f t="shared" si="1"/>
        <v>0</v>
      </c>
      <c r="K31" s="3">
        <f t="shared" si="3"/>
        <v>0</v>
      </c>
      <c r="L31" s="34"/>
      <c r="M31" s="49"/>
      <c r="N31" s="40"/>
      <c r="O31" s="34"/>
      <c r="P31" s="34"/>
    </row>
    <row r="32" spans="1:16" x14ac:dyDescent="0.3">
      <c r="A32" s="1" t="s">
        <v>60</v>
      </c>
      <c r="B32" s="11"/>
      <c r="C32" s="11"/>
      <c r="D32" s="11"/>
      <c r="E32" s="3">
        <f t="shared" si="0"/>
        <v>0</v>
      </c>
      <c r="F32" s="3">
        <f t="shared" si="2"/>
        <v>0</v>
      </c>
      <c r="G32" s="11"/>
      <c r="H32" s="11"/>
      <c r="I32" s="11"/>
      <c r="J32" s="3">
        <f t="shared" si="1"/>
        <v>0</v>
      </c>
      <c r="K32" s="3">
        <f t="shared" si="3"/>
        <v>0</v>
      </c>
      <c r="L32" s="34"/>
      <c r="M32" s="49"/>
      <c r="N32" s="40"/>
      <c r="O32" s="34"/>
      <c r="P32" s="34"/>
    </row>
    <row r="33" spans="1:16" x14ac:dyDescent="0.3">
      <c r="A33" s="1" t="s">
        <v>61</v>
      </c>
      <c r="B33" s="11"/>
      <c r="C33" s="11"/>
      <c r="D33" s="11"/>
      <c r="E33" s="3">
        <f t="shared" si="0"/>
        <v>0</v>
      </c>
      <c r="F33" s="3">
        <f t="shared" si="2"/>
        <v>0</v>
      </c>
      <c r="G33" s="11"/>
      <c r="H33" s="11"/>
      <c r="I33" s="11"/>
      <c r="J33" s="3">
        <f t="shared" si="1"/>
        <v>0</v>
      </c>
      <c r="K33" s="3">
        <f t="shared" si="3"/>
        <v>0</v>
      </c>
      <c r="L33" s="34"/>
      <c r="M33" s="49"/>
      <c r="N33" s="40"/>
      <c r="O33" s="34"/>
      <c r="P33" s="34"/>
    </row>
    <row r="34" spans="1:16" x14ac:dyDescent="0.3">
      <c r="A34" s="1" t="s">
        <v>62</v>
      </c>
      <c r="B34" s="11"/>
      <c r="C34" s="11"/>
      <c r="D34" s="11"/>
      <c r="E34" s="3">
        <f t="shared" si="0"/>
        <v>0</v>
      </c>
      <c r="F34" s="3">
        <f t="shared" si="2"/>
        <v>0</v>
      </c>
      <c r="G34" s="11"/>
      <c r="H34" s="11"/>
      <c r="I34" s="11"/>
      <c r="J34" s="3">
        <f t="shared" si="1"/>
        <v>0</v>
      </c>
      <c r="K34" s="3">
        <f t="shared" si="3"/>
        <v>0</v>
      </c>
      <c r="L34" s="34"/>
      <c r="M34" s="49"/>
      <c r="N34" s="40"/>
      <c r="O34" s="34"/>
      <c r="P34" s="34"/>
    </row>
    <row r="35" spans="1:16" x14ac:dyDescent="0.3">
      <c r="A35" s="1" t="s">
        <v>63</v>
      </c>
      <c r="B35" s="11"/>
      <c r="C35" s="11"/>
      <c r="D35" s="11"/>
      <c r="E35" s="3">
        <f t="shared" si="0"/>
        <v>0</v>
      </c>
      <c r="F35" s="3">
        <f t="shared" si="2"/>
        <v>0</v>
      </c>
      <c r="G35" s="11"/>
      <c r="H35" s="11"/>
      <c r="I35" s="11"/>
      <c r="J35" s="3">
        <f t="shared" si="1"/>
        <v>0</v>
      </c>
      <c r="K35" s="3">
        <f t="shared" si="3"/>
        <v>0</v>
      </c>
      <c r="L35" s="34"/>
      <c r="M35" s="49"/>
      <c r="N35" s="40"/>
      <c r="O35" s="34"/>
      <c r="P35" s="34"/>
    </row>
    <row r="36" spans="1:16" x14ac:dyDescent="0.3">
      <c r="A36" s="1" t="s">
        <v>64</v>
      </c>
      <c r="B36" s="11"/>
      <c r="C36" s="11"/>
      <c r="D36" s="11"/>
      <c r="E36" s="3">
        <f t="shared" si="0"/>
        <v>0</v>
      </c>
      <c r="F36" s="3">
        <f t="shared" si="2"/>
        <v>0</v>
      </c>
      <c r="G36" s="11"/>
      <c r="H36" s="11"/>
      <c r="I36" s="11"/>
      <c r="J36" s="3">
        <f t="shared" si="1"/>
        <v>0</v>
      </c>
      <c r="K36" s="3">
        <f t="shared" si="3"/>
        <v>0</v>
      </c>
      <c r="L36" s="34"/>
      <c r="M36" s="49"/>
      <c r="N36" s="40"/>
      <c r="O36" s="34"/>
      <c r="P36" s="34"/>
    </row>
    <row r="37" spans="1:16" x14ac:dyDescent="0.3">
      <c r="A37" s="1" t="s">
        <v>65</v>
      </c>
      <c r="B37" s="11"/>
      <c r="C37" s="11"/>
      <c r="D37" s="11"/>
      <c r="E37" s="3">
        <f t="shared" si="0"/>
        <v>0</v>
      </c>
      <c r="F37" s="3">
        <f t="shared" si="2"/>
        <v>0</v>
      </c>
      <c r="G37" s="11"/>
      <c r="H37" s="11"/>
      <c r="I37" s="11"/>
      <c r="J37" s="3">
        <f t="shared" si="1"/>
        <v>0</v>
      </c>
      <c r="K37" s="3">
        <f t="shared" si="3"/>
        <v>0</v>
      </c>
      <c r="L37" s="34"/>
      <c r="M37" s="49"/>
      <c r="N37" s="40"/>
      <c r="O37" s="34"/>
      <c r="P37" s="34"/>
    </row>
    <row r="38" spans="1:16" x14ac:dyDescent="0.3">
      <c r="A38" s="1" t="s">
        <v>66</v>
      </c>
      <c r="B38" s="11"/>
      <c r="C38" s="11"/>
      <c r="D38" s="11"/>
      <c r="E38" s="3">
        <f t="shared" si="0"/>
        <v>0</v>
      </c>
      <c r="F38" s="3">
        <f t="shared" si="2"/>
        <v>0</v>
      </c>
      <c r="G38" s="11"/>
      <c r="H38" s="11"/>
      <c r="I38" s="11"/>
      <c r="J38" s="3">
        <f t="shared" si="1"/>
        <v>0</v>
      </c>
      <c r="K38" s="3">
        <f t="shared" si="3"/>
        <v>0</v>
      </c>
      <c r="L38" s="34"/>
      <c r="M38" s="49"/>
      <c r="N38" s="40"/>
      <c r="O38" s="34"/>
      <c r="P38" s="34"/>
    </row>
    <row r="39" spans="1:16" x14ac:dyDescent="0.3">
      <c r="A39" s="1" t="s">
        <v>67</v>
      </c>
      <c r="B39" s="11"/>
      <c r="C39" s="11"/>
      <c r="D39" s="11"/>
      <c r="E39" s="3">
        <f t="shared" si="0"/>
        <v>0</v>
      </c>
      <c r="F39" s="3">
        <f t="shared" si="2"/>
        <v>0</v>
      </c>
      <c r="G39" s="11"/>
      <c r="H39" s="11"/>
      <c r="I39" s="11"/>
      <c r="J39" s="3">
        <f t="shared" si="1"/>
        <v>0</v>
      </c>
      <c r="K39" s="3">
        <f t="shared" si="3"/>
        <v>0</v>
      </c>
      <c r="L39" s="34"/>
      <c r="M39" s="49"/>
      <c r="N39" s="40"/>
      <c r="O39" s="34"/>
      <c r="P39" s="34"/>
    </row>
    <row r="40" spans="1:16" x14ac:dyDescent="0.3">
      <c r="A40" s="1" t="s">
        <v>68</v>
      </c>
      <c r="B40" s="11"/>
      <c r="C40" s="11"/>
      <c r="D40" s="11"/>
      <c r="E40" s="3">
        <f t="shared" si="0"/>
        <v>0</v>
      </c>
      <c r="F40" s="3">
        <f t="shared" si="2"/>
        <v>0</v>
      </c>
      <c r="G40" s="11"/>
      <c r="H40" s="11"/>
      <c r="I40" s="11"/>
      <c r="J40" s="3">
        <f t="shared" si="1"/>
        <v>0</v>
      </c>
      <c r="K40" s="3">
        <f t="shared" si="3"/>
        <v>0</v>
      </c>
      <c r="L40" s="34"/>
      <c r="M40" s="49"/>
      <c r="N40" s="40"/>
      <c r="O40" s="34"/>
      <c r="P40" s="34"/>
    </row>
    <row r="41" spans="1:16" x14ac:dyDescent="0.3">
      <c r="A41" s="1" t="s">
        <v>69</v>
      </c>
      <c r="B41" s="11"/>
      <c r="C41" s="11"/>
      <c r="D41" s="11"/>
      <c r="E41" s="3">
        <f t="shared" si="0"/>
        <v>0</v>
      </c>
      <c r="F41" s="3">
        <f t="shared" si="2"/>
        <v>0</v>
      </c>
      <c r="G41" s="11"/>
      <c r="H41" s="11"/>
      <c r="I41" s="11"/>
      <c r="J41" s="3">
        <f t="shared" si="1"/>
        <v>0</v>
      </c>
      <c r="K41" s="3">
        <f t="shared" si="3"/>
        <v>0</v>
      </c>
      <c r="L41" s="34"/>
      <c r="M41" s="49"/>
      <c r="N41" s="40"/>
      <c r="O41" s="34"/>
      <c r="P41" s="34"/>
    </row>
    <row r="42" spans="1:16" x14ac:dyDescent="0.3">
      <c r="A42" s="1" t="s">
        <v>70</v>
      </c>
      <c r="B42" s="11"/>
      <c r="C42" s="11"/>
      <c r="D42" s="11"/>
      <c r="E42" s="3">
        <f t="shared" si="0"/>
        <v>0</v>
      </c>
      <c r="F42" s="3">
        <f t="shared" si="2"/>
        <v>0</v>
      </c>
      <c r="G42" s="11"/>
      <c r="H42" s="11"/>
      <c r="I42" s="11"/>
      <c r="J42" s="3">
        <f t="shared" si="1"/>
        <v>0</v>
      </c>
      <c r="K42" s="3">
        <f t="shared" si="3"/>
        <v>0</v>
      </c>
      <c r="L42" s="34"/>
      <c r="M42" s="49"/>
      <c r="N42" s="40"/>
      <c r="O42" s="34"/>
      <c r="P42" s="34"/>
    </row>
    <row r="43" spans="1:16" x14ac:dyDescent="0.3">
      <c r="A43" s="1" t="s">
        <v>71</v>
      </c>
      <c r="B43" s="11"/>
      <c r="C43" s="11"/>
      <c r="D43" s="11"/>
      <c r="E43" s="3">
        <f t="shared" si="0"/>
        <v>0</v>
      </c>
      <c r="F43" s="3">
        <f t="shared" si="2"/>
        <v>0</v>
      </c>
      <c r="G43" s="11"/>
      <c r="H43" s="11"/>
      <c r="I43" s="11"/>
      <c r="J43" s="3">
        <f t="shared" si="1"/>
        <v>0</v>
      </c>
      <c r="K43" s="3">
        <f t="shared" si="3"/>
        <v>0</v>
      </c>
      <c r="L43" s="34"/>
      <c r="M43" s="49"/>
      <c r="N43" s="40"/>
      <c r="O43" s="34"/>
      <c r="P43" s="34"/>
    </row>
    <row r="44" spans="1:16" x14ac:dyDescent="0.3">
      <c r="A44" s="1" t="s">
        <v>72</v>
      </c>
      <c r="B44" s="11"/>
      <c r="C44" s="11"/>
      <c r="D44" s="11"/>
      <c r="E44" s="3">
        <f t="shared" si="0"/>
        <v>0</v>
      </c>
      <c r="F44" s="3">
        <f t="shared" si="2"/>
        <v>0</v>
      </c>
      <c r="G44" s="11"/>
      <c r="H44" s="11"/>
      <c r="I44" s="11"/>
      <c r="J44" s="3">
        <f t="shared" si="1"/>
        <v>0</v>
      </c>
      <c r="K44" s="3">
        <f t="shared" si="3"/>
        <v>0</v>
      </c>
      <c r="L44" s="34"/>
      <c r="M44" s="49"/>
      <c r="N44" s="40"/>
      <c r="O44" s="34"/>
      <c r="P44" s="34"/>
    </row>
    <row r="45" spans="1:16" x14ac:dyDescent="0.3">
      <c r="A45" s="1" t="s">
        <v>73</v>
      </c>
      <c r="B45" s="11"/>
      <c r="C45" s="11"/>
      <c r="D45" s="11"/>
      <c r="E45" s="3">
        <f t="shared" si="0"/>
        <v>0</v>
      </c>
      <c r="F45" s="3">
        <f t="shared" si="2"/>
        <v>0</v>
      </c>
      <c r="G45" s="11"/>
      <c r="H45" s="11"/>
      <c r="I45" s="11"/>
      <c r="J45" s="3">
        <f t="shared" si="1"/>
        <v>0</v>
      </c>
      <c r="K45" s="3">
        <f t="shared" si="3"/>
        <v>0</v>
      </c>
      <c r="L45" s="34"/>
      <c r="M45" s="49"/>
      <c r="N45" s="40"/>
      <c r="O45" s="34"/>
      <c r="P45" s="34"/>
    </row>
    <row r="46" spans="1:16" x14ac:dyDescent="0.3">
      <c r="A46" s="1" t="s">
        <v>74</v>
      </c>
      <c r="B46" s="11"/>
      <c r="C46" s="11"/>
      <c r="D46" s="11"/>
      <c r="E46" s="3">
        <f t="shared" si="0"/>
        <v>0</v>
      </c>
      <c r="F46" s="3">
        <f t="shared" si="2"/>
        <v>0</v>
      </c>
      <c r="G46" s="11"/>
      <c r="H46" s="11"/>
      <c r="I46" s="11"/>
      <c r="J46" s="3">
        <f t="shared" si="1"/>
        <v>0</v>
      </c>
      <c r="K46" s="3">
        <f t="shared" si="3"/>
        <v>0</v>
      </c>
      <c r="L46" s="34"/>
      <c r="M46" s="49"/>
      <c r="N46" s="40"/>
      <c r="O46" s="34"/>
      <c r="P46" s="34"/>
    </row>
    <row r="47" spans="1:16" x14ac:dyDescent="0.3">
      <c r="A47" s="1" t="s">
        <v>75</v>
      </c>
      <c r="B47" s="11"/>
      <c r="C47" s="11"/>
      <c r="D47" s="11"/>
      <c r="E47" s="3">
        <f t="shared" si="0"/>
        <v>0</v>
      </c>
      <c r="F47" s="3">
        <f t="shared" si="2"/>
        <v>0</v>
      </c>
      <c r="G47" s="11"/>
      <c r="H47" s="11"/>
      <c r="I47" s="11"/>
      <c r="J47" s="3">
        <f t="shared" si="1"/>
        <v>0</v>
      </c>
      <c r="K47" s="3">
        <f t="shared" si="3"/>
        <v>0</v>
      </c>
      <c r="L47" s="34"/>
      <c r="M47" s="49"/>
      <c r="N47" s="40"/>
      <c r="O47" s="34"/>
      <c r="P47" s="34"/>
    </row>
    <row r="48" spans="1:16" x14ac:dyDescent="0.3">
      <c r="A48" s="1" t="s">
        <v>76</v>
      </c>
      <c r="B48" s="11"/>
      <c r="C48" s="11"/>
      <c r="D48" s="11"/>
      <c r="E48" s="3">
        <f t="shared" si="0"/>
        <v>0</v>
      </c>
      <c r="F48" s="3">
        <f t="shared" si="2"/>
        <v>0</v>
      </c>
      <c r="G48" s="11"/>
      <c r="H48" s="11"/>
      <c r="I48" s="11"/>
      <c r="J48" s="3">
        <f t="shared" si="1"/>
        <v>0</v>
      </c>
      <c r="K48" s="3">
        <f t="shared" si="3"/>
        <v>0</v>
      </c>
      <c r="L48" s="34"/>
      <c r="M48" s="49"/>
      <c r="N48" s="40"/>
      <c r="O48" s="34"/>
      <c r="P48" s="34"/>
    </row>
    <row r="49" spans="1:16" x14ac:dyDescent="0.3">
      <c r="A49" s="1" t="s">
        <v>77</v>
      </c>
      <c r="B49" s="11"/>
      <c r="C49" s="11"/>
      <c r="D49" s="11"/>
      <c r="E49" s="3">
        <f t="shared" si="0"/>
        <v>0</v>
      </c>
      <c r="F49" s="3">
        <f t="shared" si="2"/>
        <v>0</v>
      </c>
      <c r="G49" s="11"/>
      <c r="H49" s="11"/>
      <c r="I49" s="11"/>
      <c r="J49" s="3">
        <f t="shared" si="1"/>
        <v>0</v>
      </c>
      <c r="K49" s="3">
        <f t="shared" si="3"/>
        <v>0</v>
      </c>
      <c r="L49" s="34"/>
      <c r="M49" s="49"/>
      <c r="N49" s="40"/>
      <c r="O49" s="34"/>
      <c r="P49" s="34"/>
    </row>
    <row r="50" spans="1:16" x14ac:dyDescent="0.3">
      <c r="A50" s="1" t="s">
        <v>78</v>
      </c>
      <c r="B50" s="11"/>
      <c r="C50" s="11"/>
      <c r="D50" s="11"/>
      <c r="E50" s="3">
        <f t="shared" si="0"/>
        <v>0</v>
      </c>
      <c r="F50" s="3">
        <f t="shared" si="2"/>
        <v>0</v>
      </c>
      <c r="G50" s="11"/>
      <c r="H50" s="11"/>
      <c r="I50" s="11"/>
      <c r="J50" s="3">
        <f t="shared" si="1"/>
        <v>0</v>
      </c>
      <c r="K50" s="3">
        <f t="shared" si="3"/>
        <v>0</v>
      </c>
      <c r="L50" s="34"/>
      <c r="M50" s="49"/>
      <c r="N50" s="40"/>
      <c r="O50" s="34"/>
      <c r="P50" s="34"/>
    </row>
    <row r="51" spans="1:16" x14ac:dyDescent="0.3">
      <c r="A51" s="1" t="s">
        <v>79</v>
      </c>
      <c r="B51" s="11"/>
      <c r="C51" s="11"/>
      <c r="D51" s="11"/>
      <c r="E51" s="3">
        <f t="shared" si="0"/>
        <v>0</v>
      </c>
      <c r="F51" s="3">
        <f t="shared" si="2"/>
        <v>0</v>
      </c>
      <c r="G51" s="11"/>
      <c r="H51" s="11"/>
      <c r="I51" s="11"/>
      <c r="J51" s="3">
        <f t="shared" si="1"/>
        <v>0</v>
      </c>
      <c r="K51" s="3">
        <f t="shared" si="3"/>
        <v>0</v>
      </c>
      <c r="L51" s="34"/>
      <c r="M51" s="49"/>
      <c r="N51" s="40"/>
      <c r="O51" s="34"/>
      <c r="P51" s="34"/>
    </row>
    <row r="52" spans="1:16" x14ac:dyDescent="0.3">
      <c r="A52" s="1" t="s">
        <v>80</v>
      </c>
      <c r="B52" s="11"/>
      <c r="C52" s="11"/>
      <c r="D52" s="11"/>
      <c r="E52" s="3">
        <f t="shared" si="0"/>
        <v>0</v>
      </c>
      <c r="F52" s="3">
        <f t="shared" si="2"/>
        <v>0</v>
      </c>
      <c r="G52" s="11"/>
      <c r="H52" s="11"/>
      <c r="I52" s="11"/>
      <c r="J52" s="3">
        <f t="shared" si="1"/>
        <v>0</v>
      </c>
      <c r="K52" s="3">
        <f t="shared" si="3"/>
        <v>0</v>
      </c>
      <c r="L52" s="34"/>
      <c r="M52" s="49"/>
      <c r="N52" s="40"/>
      <c r="O52" s="34"/>
      <c r="P52" s="34"/>
    </row>
    <row r="53" spans="1:16" x14ac:dyDescent="0.3">
      <c r="A53" s="1" t="s">
        <v>81</v>
      </c>
      <c r="B53" s="11"/>
      <c r="C53" s="11"/>
      <c r="D53" s="11"/>
      <c r="E53" s="3">
        <f t="shared" si="0"/>
        <v>0</v>
      </c>
      <c r="F53" s="3">
        <f t="shared" si="2"/>
        <v>0</v>
      </c>
      <c r="G53" s="11"/>
      <c r="H53" s="11"/>
      <c r="I53" s="11"/>
      <c r="J53" s="3">
        <f t="shared" si="1"/>
        <v>0</v>
      </c>
      <c r="K53" s="3">
        <f t="shared" si="3"/>
        <v>0</v>
      </c>
      <c r="L53" s="34"/>
      <c r="M53" s="49"/>
      <c r="N53" s="40"/>
      <c r="O53" s="34"/>
      <c r="P53" s="34"/>
    </row>
    <row r="54" spans="1:16" x14ac:dyDescent="0.3">
      <c r="A54" s="1" t="s">
        <v>82</v>
      </c>
      <c r="B54" s="11"/>
      <c r="C54" s="11"/>
      <c r="D54" s="11"/>
      <c r="E54" s="3">
        <f t="shared" si="0"/>
        <v>0</v>
      </c>
      <c r="F54" s="3">
        <f t="shared" si="2"/>
        <v>0</v>
      </c>
      <c r="G54" s="11"/>
      <c r="H54" s="11"/>
      <c r="I54" s="11"/>
      <c r="J54" s="3">
        <f t="shared" si="1"/>
        <v>0</v>
      </c>
      <c r="K54" s="3">
        <f t="shared" si="3"/>
        <v>0</v>
      </c>
      <c r="L54" s="34"/>
      <c r="M54" s="49"/>
      <c r="N54" s="40"/>
      <c r="O54" s="34"/>
      <c r="P54" s="34"/>
    </row>
    <row r="55" spans="1:16" x14ac:dyDescent="0.3">
      <c r="A55" s="1" t="s">
        <v>138</v>
      </c>
      <c r="B55" s="11"/>
      <c r="C55" s="11"/>
      <c r="D55" s="11"/>
      <c r="E55" s="3">
        <f t="shared" si="0"/>
        <v>0</v>
      </c>
      <c r="F55" s="3">
        <f t="shared" si="2"/>
        <v>0</v>
      </c>
      <c r="G55" s="11"/>
      <c r="H55" s="11"/>
      <c r="I55" s="11"/>
      <c r="J55" s="3">
        <f t="shared" si="1"/>
        <v>0</v>
      </c>
      <c r="K55" s="3">
        <f t="shared" si="3"/>
        <v>0</v>
      </c>
      <c r="L55" s="34"/>
      <c r="M55" s="49"/>
      <c r="N55" s="40"/>
      <c r="O55" s="34"/>
      <c r="P55" s="34"/>
    </row>
    <row r="56" spans="1:16" x14ac:dyDescent="0.3">
      <c r="A56" s="1" t="s">
        <v>139</v>
      </c>
      <c r="B56" s="11"/>
      <c r="C56" s="11"/>
      <c r="D56" s="11"/>
      <c r="E56" s="3">
        <f t="shared" si="0"/>
        <v>0</v>
      </c>
      <c r="F56" s="3">
        <f t="shared" si="2"/>
        <v>0</v>
      </c>
      <c r="G56" s="11"/>
      <c r="H56" s="11"/>
      <c r="I56" s="11"/>
      <c r="J56" s="3">
        <f t="shared" si="1"/>
        <v>0</v>
      </c>
      <c r="K56" s="3">
        <f t="shared" si="3"/>
        <v>0</v>
      </c>
      <c r="L56" s="34"/>
      <c r="M56" s="49"/>
      <c r="N56" s="40"/>
      <c r="O56" s="34"/>
      <c r="P56" s="34"/>
    </row>
    <row r="57" spans="1:16" x14ac:dyDescent="0.3">
      <c r="A57" s="1" t="s">
        <v>140</v>
      </c>
      <c r="B57" s="11"/>
      <c r="C57" s="11"/>
      <c r="D57" s="11"/>
      <c r="E57" s="3">
        <f t="shared" ref="E57" si="4">$B$4*B57+$C$4*C57+$D$4*D57</f>
        <v>0</v>
      </c>
      <c r="F57" s="3">
        <f t="shared" si="2"/>
        <v>0</v>
      </c>
      <c r="G57" s="11"/>
      <c r="H57" s="11"/>
      <c r="I57" s="11"/>
      <c r="J57" s="3">
        <f t="shared" ref="J57" si="5">$H$4*H57+$I$4*I57</f>
        <v>0</v>
      </c>
      <c r="K57" s="3">
        <f t="shared" si="3"/>
        <v>0</v>
      </c>
      <c r="L57" s="34"/>
      <c r="M57" s="49"/>
      <c r="N57" s="40"/>
      <c r="O57" s="34"/>
      <c r="P57" s="34"/>
    </row>
  </sheetData>
  <mergeCells count="7">
    <mergeCell ref="A1:P1"/>
    <mergeCell ref="S2:T2"/>
    <mergeCell ref="B5:D5"/>
    <mergeCell ref="B2:F2"/>
    <mergeCell ref="L2:P4"/>
    <mergeCell ref="G5:I5"/>
    <mergeCell ref="G2:K2"/>
  </mergeCells>
  <conditionalFormatting sqref="M6:M1048576">
    <cfRule type="cellIs" dxfId="0" priority="1" operator="greaterThan">
      <formula>$T$3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Calibration - Data Center</vt:lpstr>
      <vt:lpstr>Calibration - Data Left</vt:lpstr>
      <vt:lpstr>Calibration - Data None</vt:lpstr>
      <vt:lpstr>Calibration Vectors</vt:lpstr>
      <vt:lpstr>Balance - Data </vt:lpstr>
      <vt:lpstr>Balance Calculation</vt:lpstr>
      <vt:lpstr>Static Testing Record</vt:lpstr>
      <vt:lpstr>Static Balance Graph</vt:lpstr>
      <vt:lpstr>'Calibration - Data None'!_00_0002_RDCT1_06JUL2016_Cal0</vt:lpstr>
      <vt:lpstr>'Calibration - Data Center'!_00_0002_RDCT1_06JUL2016_CalC</vt:lpstr>
      <vt:lpstr>'Calibration - Data Left'!_00_0002_RDCT1_06JUL2016_CalL</vt:lpstr>
      <vt:lpstr>'Balance - Data '!_00_0002_RDCT1_06JUL2016_Run01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Yiyue Yin</dc:creator>
  <cp:lastModifiedBy>Yiyue Yin</cp:lastModifiedBy>
  <dcterms:created xsi:type="dcterms:W3CDTF">2015-07-09T18:47:47Z</dcterms:created>
  <dcterms:modified xsi:type="dcterms:W3CDTF">2016-07-06T17:37:45Z</dcterms:modified>
</cp:coreProperties>
</file>